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Женщины (10кмC)" sheetId="1" r:id="rId1"/>
    <sheet name="Мужчины (15кмC)" sheetId="2" r:id="rId2"/>
  </sheets>
  <definedNames>
    <definedName name="DB">#REF!</definedName>
    <definedName name="SPP">#REF!</definedName>
    <definedName name="_xlnm.Print_Area" localSheetId="0">'Женщины (10кмC)'!$A$1:$P$72</definedName>
    <definedName name="_xlnm.Print_Area" localSheetId="1">'Мужчины (15кмC)'!$A$1:$R$139</definedName>
  </definedNames>
  <calcPr fullCalcOnLoad="1"/>
</workbook>
</file>

<file path=xl/sharedStrings.xml><?xml version="1.0" encoding="utf-8"?>
<sst xmlns="http://schemas.openxmlformats.org/spreadsheetml/2006/main" count="1045" uniqueCount="441">
  <si>
    <t>Федерация лыжных гонок России</t>
  </si>
  <si>
    <t>ПРОТОКОЛ РЕЗУЛЬТАТОВ</t>
  </si>
  <si>
    <t>Место проведения: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</si>
  <si>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</si>
  <si>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</si>
  <si>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</si>
  <si>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</si>
  <si>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</si>
  <si>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Максимальный перепад (HD):</t>
  </si>
  <si>
    <t>Члены жюри:</t>
  </si>
  <si>
    <t>Максимальный подъем (МС):</t>
  </si>
  <si>
    <t/>
  </si>
  <si>
    <t>Сумма перепадов (ТС):</t>
  </si>
  <si>
    <t>Длина круга</t>
  </si>
  <si>
    <t>Кругов:</t>
  </si>
  <si>
    <t>Место</t>
  </si>
  <si>
    <t>Ст. номер</t>
  </si>
  <si>
    <t>Фамилия, имя</t>
  </si>
  <si>
    <t>год рожд.</t>
  </si>
  <si>
    <t>звание разряд</t>
  </si>
  <si>
    <t>Субъект РФ</t>
  </si>
  <si>
    <t>Субъект РФ (парал.)</t>
  </si>
  <si>
    <t>ДСО, СК, ФСО</t>
  </si>
  <si>
    <t>Результат</t>
  </si>
  <si>
    <t>Проигрыш лидеру</t>
  </si>
  <si>
    <t>Погода</t>
  </si>
  <si>
    <t>Состояние снега</t>
  </si>
  <si>
    <t>Ветер</t>
  </si>
  <si>
    <t>Температура</t>
  </si>
  <si>
    <t>Статистика гонки</t>
  </si>
  <si>
    <t>Воздуха</t>
  </si>
  <si>
    <t>Заявлено</t>
  </si>
  <si>
    <t>Стартовало</t>
  </si>
  <si>
    <t>Не старт.</t>
  </si>
  <si>
    <t>Не финиш.</t>
  </si>
  <si>
    <t>Дискв</t>
  </si>
  <si>
    <t>Технический делегат</t>
  </si>
  <si>
    <t>Главный секретарь</t>
  </si>
  <si>
    <t>Казакул Анастасия</t>
  </si>
  <si>
    <t>Лукьянов Евгений</t>
  </si>
  <si>
    <t>Булгаков Максим</t>
  </si>
  <si>
    <t>Хасанов Андрей</t>
  </si>
  <si>
    <t>Главатских Константин</t>
  </si>
  <si>
    <t>Андреев Павел</t>
  </si>
  <si>
    <t>Шеболкин Евгений</t>
  </si>
  <si>
    <t>Бобров Александр</t>
  </si>
  <si>
    <t>Мошкин Алексей</t>
  </si>
  <si>
    <t>Феллер Максим</t>
  </si>
  <si>
    <t>Липский Денис</t>
  </si>
  <si>
    <t>Рябов Андрей</t>
  </si>
  <si>
    <t>Ступак Никита</t>
  </si>
  <si>
    <t>Крючков Николай</t>
  </si>
  <si>
    <t>Рясин Сергей</t>
  </si>
  <si>
    <t>Сабирзянова Диляра</t>
  </si>
  <si>
    <t>Негуца Анастасия</t>
  </si>
  <si>
    <t>Иксанова Алия</t>
  </si>
  <si>
    <t>Иванова Юлия</t>
  </si>
  <si>
    <t>Кузнецова Татьяна</t>
  </si>
  <si>
    <t>Николаева Светлана</t>
  </si>
  <si>
    <t>Батурина Галина</t>
  </si>
  <si>
    <t>Смоликова Анна</t>
  </si>
  <si>
    <t>Сауленко Яна</t>
  </si>
  <si>
    <t>Шиллер Анна</t>
  </si>
  <si>
    <t>Не стартовали:</t>
  </si>
  <si>
    <t>Кушников Денис</t>
  </si>
  <si>
    <t>Игнатьев Константин</t>
  </si>
  <si>
    <t>Ковяшов Эдуард</t>
  </si>
  <si>
    <t>Мартовский Артем</t>
  </si>
  <si>
    <t>Филиппов Максим</t>
  </si>
  <si>
    <t>Бровин Алексей</t>
  </si>
  <si>
    <t>Сафонов Иван</t>
  </si>
  <si>
    <t>Рукшинский Сергей</t>
  </si>
  <si>
    <t>Шмаков Александр</t>
  </si>
  <si>
    <t>Куторкин Александр</t>
  </si>
  <si>
    <t>Петров Сергей</t>
  </si>
  <si>
    <t>Десятник Григорий</t>
  </si>
  <si>
    <t>Зайцев Денис</t>
  </si>
  <si>
    <t>Кузнецов Александр</t>
  </si>
  <si>
    <t>Лукичев Дмитрий</t>
  </si>
  <si>
    <t>Сауленко Александр</t>
  </si>
  <si>
    <t>мс</t>
  </si>
  <si>
    <t>мсмк</t>
  </si>
  <si>
    <t>кмс</t>
  </si>
  <si>
    <t>ХМАО</t>
  </si>
  <si>
    <t>Р.Башк</t>
  </si>
  <si>
    <t>СДЮШОР 4, ШВСМ, Сату</t>
  </si>
  <si>
    <t>Грахова Анна</t>
  </si>
  <si>
    <t>Соболева Лариса</t>
  </si>
  <si>
    <t>Соколова Татьяна</t>
  </si>
  <si>
    <t>Юсковец Яна</t>
  </si>
  <si>
    <t>Харзина Елена</t>
  </si>
  <si>
    <t>Берсенева Надежда</t>
  </si>
  <si>
    <t>Домахина Ольга</t>
  </si>
  <si>
    <t xml:space="preserve">          </t>
  </si>
  <si>
    <t xml:space="preserve">Д                   </t>
  </si>
  <si>
    <t xml:space="preserve">                    </t>
  </si>
  <si>
    <t xml:space="preserve">ХМАО      </t>
  </si>
  <si>
    <t xml:space="preserve">           </t>
  </si>
  <si>
    <t>RUS код</t>
  </si>
  <si>
    <t>Д</t>
  </si>
  <si>
    <t>Очки</t>
  </si>
  <si>
    <t>RIS пункт</t>
  </si>
  <si>
    <t>Пенальти</t>
  </si>
  <si>
    <t>Фактор Гонки</t>
  </si>
  <si>
    <t>1р</t>
  </si>
  <si>
    <t>ЦСП СК Д</t>
  </si>
  <si>
    <t>ШВСМ Д</t>
  </si>
  <si>
    <t>Соловьев Алексей</t>
  </si>
  <si>
    <t>Хасанов Максим</t>
  </si>
  <si>
    <t>Никоноров Николай</t>
  </si>
  <si>
    <t>Фатхуллин Евгений</t>
  </si>
  <si>
    <t>ШВСМ</t>
  </si>
  <si>
    <t>Кутлугужин Ильдар</t>
  </si>
  <si>
    <t>Хохряков Николай</t>
  </si>
  <si>
    <t>Бабарыка Кирилл</t>
  </si>
  <si>
    <t>Цирульников Андрей</t>
  </si>
  <si>
    <t>Федоров Владимир</t>
  </si>
  <si>
    <t>Паршаков Ефим</t>
  </si>
  <si>
    <t>Кузнецов Илья</t>
  </si>
  <si>
    <t>СДЮШОР 4, ШВСМ РА</t>
  </si>
  <si>
    <t>Нефтехимик</t>
  </si>
  <si>
    <t>Неустроева Анна</t>
  </si>
  <si>
    <t>Мальцева Татьяна</t>
  </si>
  <si>
    <t>Мялицина Юлия</t>
  </si>
  <si>
    <t>Казанцева Анна</t>
  </si>
  <si>
    <t>Филиппов Андрей</t>
  </si>
  <si>
    <t>Индивидуальная гонка</t>
  </si>
  <si>
    <t>10 км</t>
  </si>
  <si>
    <t>5 км</t>
  </si>
  <si>
    <t>м</t>
  </si>
  <si>
    <t xml:space="preserve"> </t>
  </si>
  <si>
    <t>Скопина Екатерина</t>
  </si>
  <si>
    <t>Румянцева Ольга</t>
  </si>
  <si>
    <t>Слепова Анна</t>
  </si>
  <si>
    <t>Трухина Марина</t>
  </si>
  <si>
    <t>Усольцева Алена</t>
  </si>
  <si>
    <t>Шестерикова Ольга</t>
  </si>
  <si>
    <t>+01:09,5</t>
  </si>
  <si>
    <t>+01:17,7</t>
  </si>
  <si>
    <t>+01:43,9</t>
  </si>
  <si>
    <t>+02:20,6</t>
  </si>
  <si>
    <t>+02:26,0</t>
  </si>
  <si>
    <t>+02:48,2</t>
  </si>
  <si>
    <t>Присв. разряд</t>
  </si>
  <si>
    <t>ясно</t>
  </si>
  <si>
    <t>Абулов Радик</t>
  </si>
  <si>
    <t>Турышев Сергей</t>
  </si>
  <si>
    <t>Дербин Дмитрий</t>
  </si>
  <si>
    <t>Уткин Александр</t>
  </si>
  <si>
    <t>Виноградов Леонид</t>
  </si>
  <si>
    <t>Кононов Иван</t>
  </si>
  <si>
    <t>Егошин Дмитрий</t>
  </si>
  <si>
    <t>Кульбакин Леонид</t>
  </si>
  <si>
    <t xml:space="preserve">Снежинка            </t>
  </si>
  <si>
    <t>Косорыгин Александр</t>
  </si>
  <si>
    <t>Япаров Дмитрий</t>
  </si>
  <si>
    <t>Архиповский Александр</t>
  </si>
  <si>
    <t>Тарасов Сергей</t>
  </si>
  <si>
    <t>Иванов Александр</t>
  </si>
  <si>
    <t>Кузнецов Павел</t>
  </si>
  <si>
    <t>Шилин Александр</t>
  </si>
  <si>
    <t>Федотов Алексей</t>
  </si>
  <si>
    <t>Сеземов Яков</t>
  </si>
  <si>
    <t>+01:14,9</t>
  </si>
  <si>
    <t>+01:41,0</t>
  </si>
  <si>
    <t>+02:36,6</t>
  </si>
  <si>
    <t>+03:48,9</t>
  </si>
  <si>
    <t>+04:46,7</t>
  </si>
  <si>
    <t>Горланов Иван</t>
  </si>
  <si>
    <t>5000 м</t>
  </si>
  <si>
    <t>Агентство по спорту и физической культуре Пермского края</t>
  </si>
  <si>
    <t>Женщины, 10 км, стиль классический</t>
  </si>
  <si>
    <t>г. Чусовой, л/б. "Металлург"</t>
  </si>
  <si>
    <t>Пермский край, г. Чусовой</t>
  </si>
  <si>
    <t>10 декабря 2009 года</t>
  </si>
  <si>
    <t>Начало: 11ч 00м</t>
  </si>
  <si>
    <t>Окончание: 11ч 58м</t>
  </si>
  <si>
    <t>77,9 м</t>
  </si>
  <si>
    <t>59,6 м</t>
  </si>
  <si>
    <t>366,8 м</t>
  </si>
  <si>
    <t>Махт В.К., г.Тюмень</t>
  </si>
  <si>
    <t>Горбунов С.А., г.Чайковский</t>
  </si>
  <si>
    <t>Гавронина Г.А. г.Пермь</t>
  </si>
  <si>
    <t>-20</t>
  </si>
  <si>
    <t>Сев. 1 м/с</t>
  </si>
  <si>
    <t>свежий, плотный</t>
  </si>
  <si>
    <t>Мужчины, 15 км, стиль классический</t>
  </si>
  <si>
    <t>15 км</t>
  </si>
  <si>
    <t>583,2 м</t>
  </si>
  <si>
    <t>Васильев Иван</t>
  </si>
  <si>
    <t>Красноя. к</t>
  </si>
  <si>
    <t xml:space="preserve">-         </t>
  </si>
  <si>
    <t>Брянс. обл</t>
  </si>
  <si>
    <t>Уляшев Евгений</t>
  </si>
  <si>
    <t xml:space="preserve">Р. Коми   </t>
  </si>
  <si>
    <t xml:space="preserve">ЦСП СК              </t>
  </si>
  <si>
    <t>Тюмен. обл</t>
  </si>
  <si>
    <t>Костр. обл</t>
  </si>
  <si>
    <t>Поздеев Евгений</t>
  </si>
  <si>
    <t>ЦСПСК  Д</t>
  </si>
  <si>
    <t>Архан. обл</t>
  </si>
  <si>
    <t>Свердл. об</t>
  </si>
  <si>
    <t xml:space="preserve">Кедр                </t>
  </si>
  <si>
    <t>Удмурт. Р.</t>
  </si>
  <si>
    <t>РШВСМ Д</t>
  </si>
  <si>
    <t xml:space="preserve">Хабар. кр </t>
  </si>
  <si>
    <t xml:space="preserve">ШВСМ                </t>
  </si>
  <si>
    <t>Кемер. обл</t>
  </si>
  <si>
    <t>ОСШЮСШОР Д</t>
  </si>
  <si>
    <t>Архипкин Павел</t>
  </si>
  <si>
    <t xml:space="preserve">Сибиряк             </t>
  </si>
  <si>
    <t>Камч. край</t>
  </si>
  <si>
    <t>Плюснин Алексей</t>
  </si>
  <si>
    <t>Перм. край</t>
  </si>
  <si>
    <t>Тропников Алексей</t>
  </si>
  <si>
    <t>Рочев Анатолий</t>
  </si>
  <si>
    <t xml:space="preserve">ЦСП СК Рочевых      </t>
  </si>
  <si>
    <t>Зюзев Антон</t>
  </si>
  <si>
    <t>Твер. обл.</t>
  </si>
  <si>
    <t>Моск. обл.</t>
  </si>
  <si>
    <t xml:space="preserve">ЦПСК Химки          </t>
  </si>
  <si>
    <t>Мильков Андрей</t>
  </si>
  <si>
    <t>ЦСП СК Рочевых  Д</t>
  </si>
  <si>
    <t>-</t>
  </si>
  <si>
    <t>Югра</t>
  </si>
  <si>
    <t>Р. Коми</t>
  </si>
  <si>
    <t>ЦСП СК  Д</t>
  </si>
  <si>
    <t>Лохов Николай</t>
  </si>
  <si>
    <t>Шевченко Антон</t>
  </si>
  <si>
    <t>Р. Саха (Я</t>
  </si>
  <si>
    <t>Денисов Александр</t>
  </si>
  <si>
    <t xml:space="preserve">Спартак </t>
  </si>
  <si>
    <t>Тульс. обл</t>
  </si>
  <si>
    <t>Мурман. об</t>
  </si>
  <si>
    <t>Д СДЮСШОР-3</t>
  </si>
  <si>
    <t>Девятьяров Валентин</t>
  </si>
  <si>
    <t xml:space="preserve">Москва    </t>
  </si>
  <si>
    <t>СДЮШОР 81</t>
  </si>
  <si>
    <t xml:space="preserve">Юрга                </t>
  </si>
  <si>
    <t>Дружинин Максим</t>
  </si>
  <si>
    <t>Оренб обл.</t>
  </si>
  <si>
    <t>Р. Башкорт</t>
  </si>
  <si>
    <t xml:space="preserve">Локомотив           </t>
  </si>
  <si>
    <t>Коротчик Максим</t>
  </si>
  <si>
    <t>Р. Карелия</t>
  </si>
  <si>
    <t>Шишков Николай</t>
  </si>
  <si>
    <t>Бобров Сергей</t>
  </si>
  <si>
    <t>Силкин Михаил</t>
  </si>
  <si>
    <t>Самар. обл</t>
  </si>
  <si>
    <t>Ламов Андрей</t>
  </si>
  <si>
    <t>Волог. обл</t>
  </si>
  <si>
    <t>Пешков Юрий</t>
  </si>
  <si>
    <t>ЦПСК Химки</t>
  </si>
  <si>
    <t>Будкин Сергей</t>
  </si>
  <si>
    <t>ДЮСШ-32</t>
  </si>
  <si>
    <t>Киров. обл</t>
  </si>
  <si>
    <t>Миронов Александр</t>
  </si>
  <si>
    <t>СДЮСШОР</t>
  </si>
  <si>
    <t>СДЮСШОР по ЗВС</t>
  </si>
  <si>
    <t>Чумаченко Василий</t>
  </si>
  <si>
    <t>Петров Олег</t>
  </si>
  <si>
    <t>Тамб. обл.</t>
  </si>
  <si>
    <t>Лопатин Александр</t>
  </si>
  <si>
    <t>Зуев Антон</t>
  </si>
  <si>
    <t>Санников Вадим</t>
  </si>
  <si>
    <t xml:space="preserve">Политехник          </t>
  </si>
  <si>
    <t>Савельев Дмитрий</t>
  </si>
  <si>
    <t>Челяб обл.</t>
  </si>
  <si>
    <t>Зеленкин Сергей</t>
  </si>
  <si>
    <t>Владыкин Геннадий</t>
  </si>
  <si>
    <t>ГУОР</t>
  </si>
  <si>
    <t>Кошечкин Данил</t>
  </si>
  <si>
    <t>Трошкин Роман</t>
  </si>
  <si>
    <t>Уткин Михаил</t>
  </si>
  <si>
    <t>Сальников Виктор</t>
  </si>
  <si>
    <t xml:space="preserve">ЧМЗ                 </t>
  </si>
  <si>
    <t>Босаченко Евгений</t>
  </si>
  <si>
    <t>Горбачев Владимир</t>
  </si>
  <si>
    <t>Абольянин Михаил</t>
  </si>
  <si>
    <t>Политехник</t>
  </si>
  <si>
    <t>Зеленкин Константин</t>
  </si>
  <si>
    <t>Челяб. обл</t>
  </si>
  <si>
    <t>Можаев Дмитрий</t>
  </si>
  <si>
    <t>Самодуров Максим</t>
  </si>
  <si>
    <t>Пушкарев Александр</t>
  </si>
  <si>
    <t>Семенов Вадим</t>
  </si>
  <si>
    <t>Пустосмехов Артем</t>
  </si>
  <si>
    <t>Аклевкин Дмитрий</t>
  </si>
  <si>
    <t>Якушева Ирина</t>
  </si>
  <si>
    <t>Зырянова Дарья</t>
  </si>
  <si>
    <t>Яросл. обл</t>
  </si>
  <si>
    <t>РОСКО</t>
  </si>
  <si>
    <t>Арасланова Юлия</t>
  </si>
  <si>
    <t>Магад. обл</t>
  </si>
  <si>
    <t xml:space="preserve">Спутник             </t>
  </si>
  <si>
    <t>Омск. обл.</t>
  </si>
  <si>
    <t>УОР ЦЛС</t>
  </si>
  <si>
    <t>Полынцева Таисия</t>
  </si>
  <si>
    <t xml:space="preserve">Р.Коми    </t>
  </si>
  <si>
    <t xml:space="preserve">ЦСП СК Д            </t>
  </si>
  <si>
    <t>СДЮСШОР-3</t>
  </si>
  <si>
    <t>Кондрашкина Яна</t>
  </si>
  <si>
    <t>Плюснина Ирина</t>
  </si>
  <si>
    <t>Агеева Ольга</t>
  </si>
  <si>
    <t>Васильева Лилия</t>
  </si>
  <si>
    <t>Зубенко Светлана</t>
  </si>
  <si>
    <t>Ворон. обл</t>
  </si>
  <si>
    <t>Мелина Виктория</t>
  </si>
  <si>
    <t>Р. Татарст</t>
  </si>
  <si>
    <t>+00:12,1</t>
  </si>
  <si>
    <t>+00:29,5</t>
  </si>
  <si>
    <t>+00:34,1</t>
  </si>
  <si>
    <t>+00:41,9</t>
  </si>
  <si>
    <t>+00:43,0</t>
  </si>
  <si>
    <t>+00:49,5</t>
  </si>
  <si>
    <t>+01:00,0</t>
  </si>
  <si>
    <t>+01:10,3</t>
  </si>
  <si>
    <t>+01:11,1</t>
  </si>
  <si>
    <t>+01:13,6</t>
  </si>
  <si>
    <t>+01:15,8</t>
  </si>
  <si>
    <t>+01:46,9</t>
  </si>
  <si>
    <t>+01:59,6</t>
  </si>
  <si>
    <t>+02:17,8</t>
  </si>
  <si>
    <t>+02:29,2</t>
  </si>
  <si>
    <t>+02:30,1</t>
  </si>
  <si>
    <t>+02:31,9</t>
  </si>
  <si>
    <t>+02:32,5</t>
  </si>
  <si>
    <t>+03:12,9</t>
  </si>
  <si>
    <t>+03:15,9</t>
  </si>
  <si>
    <t>+03:18,4</t>
  </si>
  <si>
    <t>+03:44,6</t>
  </si>
  <si>
    <t>+03:58,6</t>
  </si>
  <si>
    <t>+04:02,3</t>
  </si>
  <si>
    <t>+04:05,1</t>
  </si>
  <si>
    <t>+04:30,7</t>
  </si>
  <si>
    <t>+04:36,2</t>
  </si>
  <si>
    <t>+04:44,0</t>
  </si>
  <si>
    <t>+04:54,9</t>
  </si>
  <si>
    <t>+05:07,2</t>
  </si>
  <si>
    <t>+06:27,8</t>
  </si>
  <si>
    <t>+07:06,6</t>
  </si>
  <si>
    <t>+08:46,1</t>
  </si>
  <si>
    <t>+00:30,7</t>
  </si>
  <si>
    <t>+00:50,2</t>
  </si>
  <si>
    <t>+01:20,8</t>
  </si>
  <si>
    <t>+01:30,8</t>
  </si>
  <si>
    <t>+01:47,9</t>
  </si>
  <si>
    <t>+01:53,7</t>
  </si>
  <si>
    <t>+01:54,1</t>
  </si>
  <si>
    <t>+02:01,1</t>
  </si>
  <si>
    <t>+02:02,2</t>
  </si>
  <si>
    <t>+02:10,0</t>
  </si>
  <si>
    <t>+02:15,7</t>
  </si>
  <si>
    <t>+02:25,7</t>
  </si>
  <si>
    <t>+02:28,4</t>
  </si>
  <si>
    <t>+02:30,7</t>
  </si>
  <si>
    <t>+02:41,0</t>
  </si>
  <si>
    <t>+02:45,3</t>
  </si>
  <si>
    <t>+02:52,1</t>
  </si>
  <si>
    <t>+02:56,4</t>
  </si>
  <si>
    <t>+03:06,0</t>
  </si>
  <si>
    <t>+03:07,1</t>
  </si>
  <si>
    <t>+03:08,8</t>
  </si>
  <si>
    <t>+03:24,3</t>
  </si>
  <si>
    <t>+03:25,2</t>
  </si>
  <si>
    <t>+03:29,2</t>
  </si>
  <si>
    <t>+03:33,9</t>
  </si>
  <si>
    <t>+03:36,9</t>
  </si>
  <si>
    <t>+03:37,4</t>
  </si>
  <si>
    <t>+03:38,4</t>
  </si>
  <si>
    <t>+03:40,6</t>
  </si>
  <si>
    <t>+03:43,7</t>
  </si>
  <si>
    <t>+03:48,7</t>
  </si>
  <si>
    <t>+03:54,6</t>
  </si>
  <si>
    <t>+03:56,8</t>
  </si>
  <si>
    <t>+03:57,4</t>
  </si>
  <si>
    <t>+03:58,1</t>
  </si>
  <si>
    <t>+03:58,9</t>
  </si>
  <si>
    <t>+04:03,4</t>
  </si>
  <si>
    <t>+04:06,5</t>
  </si>
  <si>
    <t>+04:17,4</t>
  </si>
  <si>
    <t>+04:18,6</t>
  </si>
  <si>
    <t>+04:18,8</t>
  </si>
  <si>
    <t>+04:20,0</t>
  </si>
  <si>
    <t>+04:25,6</t>
  </si>
  <si>
    <t>+04:28,8</t>
  </si>
  <si>
    <t>+04:37,0</t>
  </si>
  <si>
    <t>+04:46,9</t>
  </si>
  <si>
    <t>+04:47,4</t>
  </si>
  <si>
    <t>+04:48,4</t>
  </si>
  <si>
    <t>+04:48,7</t>
  </si>
  <si>
    <t>+04:51,2</t>
  </si>
  <si>
    <t>+04:52,1</t>
  </si>
  <si>
    <t>+04:52,8</t>
  </si>
  <si>
    <t>+04:53,6</t>
  </si>
  <si>
    <t>+04:55,1</t>
  </si>
  <si>
    <t>+04:59,1</t>
  </si>
  <si>
    <t>+05:00,8</t>
  </si>
  <si>
    <t>+05:07,1</t>
  </si>
  <si>
    <t>+05:17,7</t>
  </si>
  <si>
    <t>+05:26,7</t>
  </si>
  <si>
    <t>+05:32,4</t>
  </si>
  <si>
    <t>+05:33,1</t>
  </si>
  <si>
    <t>+05:36,8</t>
  </si>
  <si>
    <t>+05:40,8</t>
  </si>
  <si>
    <t>+05:42,0</t>
  </si>
  <si>
    <t>+05:43,3</t>
  </si>
  <si>
    <t>+05:45,2</t>
  </si>
  <si>
    <t>+06:01,4</t>
  </si>
  <si>
    <t>+06:02,2</t>
  </si>
  <si>
    <t>+06:02,4</t>
  </si>
  <si>
    <t>+06:03,3</t>
  </si>
  <si>
    <t>+06:09,3</t>
  </si>
  <si>
    <t>+06:21,6</t>
  </si>
  <si>
    <t>+06:21,8</t>
  </si>
  <si>
    <t>+06:25,8</t>
  </si>
  <si>
    <t>+06:35,0</t>
  </si>
  <si>
    <t>+06:41,5</t>
  </si>
  <si>
    <t>+06:50,1</t>
  </si>
  <si>
    <t>+06:50,2</t>
  </si>
  <si>
    <t>+06:53,8</t>
  </si>
  <si>
    <t>+07:16,8</t>
  </si>
  <si>
    <t>+07:20,6</t>
  </si>
  <si>
    <t>+07:41,8</t>
  </si>
  <si>
    <t>+07:53,1</t>
  </si>
  <si>
    <t>+08:45,4</t>
  </si>
  <si>
    <t>+08:58,1</t>
  </si>
  <si>
    <t>+09:30,6</t>
  </si>
  <si>
    <t>+09:37,0</t>
  </si>
  <si>
    <t>+10:16,3</t>
  </si>
  <si>
    <t>+10:29,1</t>
  </si>
  <si>
    <t>+10:33,7</t>
  </si>
  <si>
    <t>+10:39,3</t>
  </si>
  <si>
    <t>+10:41,9</t>
  </si>
  <si>
    <t>Не финиировали:</t>
  </si>
  <si>
    <t>Гусев В.М., г.Чусовой</t>
  </si>
  <si>
    <t>Начало: 12ч 15м</t>
  </si>
  <si>
    <t>Окончание: 13ч 57м</t>
  </si>
  <si>
    <t>Всероссийские соревнования по лыжным гонкам на призы ЗМС, Олимпийского чемпиона
М.Девятьярова (II этап розыгрыша Кубка России 2010г.)</t>
  </si>
  <si>
    <t>Федерация лыжных гонок Пермского края, Чусовской муниципальный район, Чусовское городское поселение</t>
  </si>
  <si>
    <t>Каменских Станислав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</si>
</sst>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29"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2"/>
    </font>
    <font>
      <sz val="12"/>
      <color indexed="8"/>
      <name val="Arial Cyr"/>
      <family val="0"/>
    </font>
    <font>
      <sz val="8"/>
      <color indexed="12"/>
      <name val="Arial Cyr"/>
      <family val="0"/>
    </font>
    <font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/>
      <top style="thin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textRotation="90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9" xfId="0" applyFont="1" applyFill="1" applyBorder="1" applyAlignment="1">
      <alignment horizontal="right" wrapText="1"/>
    </xf>
    <xf numFmtId="47" fontId="0" fillId="0" borderId="12" xfId="0" applyNumberFormat="1" applyFont="1" applyFill="1" applyBorder="1" applyAlignment="1">
      <alignment horizontal="center" vertical="center"/>
    </xf>
    <xf numFmtId="47" fontId="0" fillId="0" borderId="14" xfId="0" applyNumberFormat="1" applyFont="1" applyFill="1" applyBorder="1" applyAlignment="1">
      <alignment horizontal="center" vertical="center"/>
    </xf>
    <xf numFmtId="47" fontId="0" fillId="0" borderId="14" xfId="0" applyNumberFormat="1" applyFill="1" applyBorder="1" applyAlignment="1">
      <alignment horizontal="center" vertical="center"/>
    </xf>
    <xf numFmtId="2" fontId="9" fillId="0" borderId="20" xfId="0" applyNumberFormat="1" applyFont="1" applyFill="1" applyBorder="1" applyAlignment="1" applyProtection="1">
      <alignment horizontal="center" vertical="center"/>
      <protection/>
    </xf>
    <xf numFmtId="2" fontId="9" fillId="0" borderId="21" xfId="0" applyNumberFormat="1" applyFont="1" applyFill="1" applyBorder="1" applyAlignment="1" applyProtection="1">
      <alignment horizontal="center" vertical="center"/>
      <protection/>
    </xf>
    <xf numFmtId="47" fontId="4" fillId="20" borderId="10" xfId="0" applyNumberFormat="1" applyFont="1" applyFill="1" applyBorder="1" applyAlignment="1">
      <alignment horizontal="center" vertical="center" wrapText="1"/>
    </xf>
    <xf numFmtId="47" fontId="0" fillId="0" borderId="12" xfId="0" applyNumberFormat="1" applyBorder="1" applyAlignment="1">
      <alignment horizontal="center" vertical="center"/>
    </xf>
    <xf numFmtId="47" fontId="0" fillId="0" borderId="14" xfId="0" applyNumberFormat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0" borderId="14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3" fillId="0" borderId="0" xfId="0" applyNumberFormat="1" applyFont="1" applyAlignment="1">
      <alignment horizontal="right" vertical="center"/>
    </xf>
    <xf numFmtId="20" fontId="3" fillId="0" borderId="24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7" fontId="5" fillId="0" borderId="16" xfId="0" applyNumberFormat="1" applyFont="1" applyBorder="1" applyAlignment="1">
      <alignment horizontal="center" vertical="center" wrapText="1"/>
    </xf>
    <xf numFmtId="47" fontId="5" fillId="0" borderId="26" xfId="0" applyNumberFormat="1" applyFont="1" applyBorder="1" applyAlignment="1">
      <alignment horizontal="center" vertical="center" wrapText="1"/>
    </xf>
    <xf numFmtId="47" fontId="5" fillId="0" borderId="3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95250</xdr:rowOff>
    </xdr:from>
    <xdr:to>
      <xdr:col>3</xdr:col>
      <xdr:colOff>95250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95250</xdr:rowOff>
    </xdr:from>
    <xdr:to>
      <xdr:col>3</xdr:col>
      <xdr:colOff>95250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0" customWidth="1"/>
    <col min="4" max="4" width="26.7109375" style="0" customWidth="1"/>
    <col min="5" max="5" width="6.8515625" style="0" customWidth="1"/>
    <col min="6" max="6" width="7.421875" style="0" customWidth="1"/>
    <col min="7" max="7" width="15.421875" style="0" customWidth="1"/>
    <col min="8" max="8" width="8.57421875" style="0" customWidth="1"/>
    <col min="9" max="9" width="15.140625" style="0" customWidth="1"/>
    <col min="10" max="10" width="9.421875" style="0" customWidth="1"/>
    <col min="11" max="11" width="3.00390625" style="0" bestFit="1" customWidth="1"/>
    <col min="12" max="12" width="11.140625" style="44" customWidth="1"/>
    <col min="13" max="13" width="14.7109375" style="0" customWidth="1"/>
    <col min="14" max="15" width="7.00390625" style="0" customWidth="1"/>
    <col min="16" max="16" width="8.28125" style="0" customWidth="1"/>
    <col min="17" max="17" width="12.421875" style="0" customWidth="1"/>
  </cols>
  <sheetData>
    <row r="1" spans="1:16" ht="15">
      <c r="A1" s="59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5">
      <c r="A3" s="62" t="s">
        <v>439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 ht="34.5" customHeight="1">
      <c r="A4" s="65" t="s">
        <v>438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15">
      <c r="A5" s="62" t="s">
        <v>173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21">
      <c r="A7" s="74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ht="18.75">
      <c r="A8" s="77" t="s">
        <v>171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ht="18.75">
      <c r="A9" s="80" t="s">
        <v>126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5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8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5">
      <c r="A12" s="69"/>
      <c r="B12" s="69"/>
      <c r="C12" s="69"/>
      <c r="D12" s="69"/>
      <c r="E12" s="69"/>
      <c r="F12" s="69"/>
      <c r="G12" s="69"/>
      <c r="H12" s="69"/>
      <c r="I12" s="56" t="s">
        <v>174</v>
      </c>
      <c r="J12" s="56"/>
      <c r="K12" s="56"/>
      <c r="L12" s="56"/>
      <c r="M12" s="56"/>
      <c r="N12" s="56"/>
      <c r="O12" s="56"/>
      <c r="P12" s="56"/>
    </row>
    <row r="13" spans="1:16" ht="15">
      <c r="A13" s="90" t="s">
        <v>2</v>
      </c>
      <c r="B13" s="90"/>
      <c r="C13" s="90"/>
      <c r="D13" s="90"/>
      <c r="E13" s="90"/>
      <c r="F13" s="90"/>
      <c r="G13" s="90"/>
      <c r="H13" s="90"/>
      <c r="I13" s="83" t="s">
        <v>175</v>
      </c>
      <c r="J13" s="83"/>
      <c r="K13" s="83"/>
      <c r="L13" s="83"/>
      <c r="M13" s="83"/>
      <c r="N13" s="83"/>
      <c r="O13" s="83"/>
      <c r="P13" s="83"/>
    </row>
    <row r="14" spans="1:16" ht="15">
      <c r="A14" s="68" t="s">
        <v>172</v>
      </c>
      <c r="B14" s="68"/>
      <c r="C14" s="68"/>
      <c r="D14" s="68"/>
      <c r="E14" s="68"/>
      <c r="F14" s="68"/>
      <c r="G14" s="68"/>
      <c r="H14" s="68"/>
      <c r="I14" s="84" t="s">
        <v>176</v>
      </c>
      <c r="J14" s="84"/>
      <c r="K14" s="84"/>
      <c r="L14" s="84"/>
      <c r="M14" s="84"/>
      <c r="N14" s="84"/>
      <c r="O14" s="84"/>
      <c r="P14" s="84"/>
    </row>
    <row r="15" spans="1:16" ht="15">
      <c r="A15" s="57" t="s">
        <v>3</v>
      </c>
      <c r="B15" s="58"/>
      <c r="C15" s="58"/>
      <c r="D15" s="58"/>
      <c r="E15" s="58"/>
      <c r="F15" s="58"/>
      <c r="G15" s="58"/>
      <c r="H15" s="57" t="s">
        <v>4</v>
      </c>
      <c r="I15" s="58"/>
      <c r="J15" s="58"/>
      <c r="K15" s="58"/>
      <c r="L15" s="58"/>
      <c r="M15" s="58"/>
      <c r="N15" s="58"/>
      <c r="O15" s="58"/>
      <c r="P15" s="85"/>
    </row>
    <row r="16" spans="1:16" ht="15">
      <c r="A16" s="70" t="s">
        <v>5</v>
      </c>
      <c r="B16" s="48"/>
      <c r="C16" s="48"/>
      <c r="D16" s="48"/>
      <c r="E16" s="48" t="s">
        <v>180</v>
      </c>
      <c r="F16" s="48"/>
      <c r="G16" s="48"/>
      <c r="H16" s="70" t="s">
        <v>6</v>
      </c>
      <c r="I16" s="48"/>
      <c r="J16" s="48"/>
      <c r="K16" s="48"/>
      <c r="L16" s="48"/>
      <c r="M16" s="86" t="s">
        <v>127</v>
      </c>
      <c r="N16" s="86"/>
      <c r="O16" s="86"/>
      <c r="P16" s="87"/>
    </row>
    <row r="17" spans="1:16" ht="15">
      <c r="A17" s="51" t="s">
        <v>7</v>
      </c>
      <c r="B17" s="52"/>
      <c r="C17" s="52"/>
      <c r="D17" s="52"/>
      <c r="E17" s="52" t="s">
        <v>181</v>
      </c>
      <c r="F17" s="52"/>
      <c r="G17" s="52"/>
      <c r="H17" s="51" t="s">
        <v>8</v>
      </c>
      <c r="I17" s="52"/>
      <c r="J17" s="52"/>
      <c r="K17" s="52"/>
      <c r="L17" s="52"/>
      <c r="M17" s="88" t="s">
        <v>177</v>
      </c>
      <c r="N17" s="88"/>
      <c r="O17" s="88"/>
      <c r="P17" s="89"/>
    </row>
    <row r="18" spans="1:16" ht="15">
      <c r="A18" s="51" t="s">
        <v>9</v>
      </c>
      <c r="B18" s="52"/>
      <c r="C18" s="52"/>
      <c r="D18" s="52"/>
      <c r="E18" s="52" t="s">
        <v>435</v>
      </c>
      <c r="F18" s="52"/>
      <c r="G18" s="52"/>
      <c r="H18" s="51" t="s">
        <v>10</v>
      </c>
      <c r="I18" s="52"/>
      <c r="J18" s="52"/>
      <c r="K18" s="52"/>
      <c r="L18" s="52"/>
      <c r="M18" s="88" t="s">
        <v>178</v>
      </c>
      <c r="N18" s="88"/>
      <c r="O18" s="88"/>
      <c r="P18" s="89"/>
    </row>
    <row r="19" spans="1:16" ht="15">
      <c r="A19" s="53" t="s">
        <v>11</v>
      </c>
      <c r="B19" s="54"/>
      <c r="C19" s="54"/>
      <c r="D19" s="54"/>
      <c r="E19" s="54"/>
      <c r="F19" s="54"/>
      <c r="G19" s="54"/>
      <c r="H19" s="51" t="s">
        <v>12</v>
      </c>
      <c r="I19" s="52"/>
      <c r="J19" s="52"/>
      <c r="K19" s="52"/>
      <c r="L19" s="52"/>
      <c r="M19" s="88" t="s">
        <v>179</v>
      </c>
      <c r="N19" s="88"/>
      <c r="O19" s="88"/>
      <c r="P19" s="89"/>
    </row>
    <row r="20" spans="1:16" ht="15">
      <c r="A20" s="53" t="s">
        <v>11</v>
      </c>
      <c r="B20" s="54"/>
      <c r="C20" s="54"/>
      <c r="D20" s="54"/>
      <c r="E20" s="54"/>
      <c r="F20" s="54"/>
      <c r="G20" s="54"/>
      <c r="H20" s="93" t="s">
        <v>13</v>
      </c>
      <c r="I20" s="94"/>
      <c r="J20" s="94"/>
      <c r="K20" s="94"/>
      <c r="L20" s="94"/>
      <c r="M20" s="95" t="s">
        <v>169</v>
      </c>
      <c r="N20" s="95"/>
      <c r="O20" s="95"/>
      <c r="P20" s="96"/>
    </row>
    <row r="21" spans="1:16" ht="15">
      <c r="A21" s="49" t="s">
        <v>11</v>
      </c>
      <c r="B21" s="50"/>
      <c r="C21" s="50"/>
      <c r="D21" s="50"/>
      <c r="E21" s="50"/>
      <c r="F21" s="50"/>
      <c r="G21" s="50"/>
      <c r="H21" s="102" t="s">
        <v>14</v>
      </c>
      <c r="I21" s="103"/>
      <c r="J21" s="103"/>
      <c r="K21" s="103"/>
      <c r="L21" s="103"/>
      <c r="M21" s="104">
        <v>2</v>
      </c>
      <c r="N21" s="104"/>
      <c r="O21" s="104"/>
      <c r="P21" s="105"/>
    </row>
    <row r="22" spans="1:16" ht="7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 ht="33.75" customHeight="1">
      <c r="A23" s="1" t="s">
        <v>15</v>
      </c>
      <c r="B23" s="1" t="s">
        <v>16</v>
      </c>
      <c r="C23" s="2" t="s">
        <v>98</v>
      </c>
      <c r="D23" s="2" t="s">
        <v>17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128</v>
      </c>
      <c r="K23" s="2" t="s">
        <v>129</v>
      </c>
      <c r="L23" s="41" t="s">
        <v>23</v>
      </c>
      <c r="M23" s="2" t="s">
        <v>24</v>
      </c>
      <c r="N23" s="2" t="s">
        <v>101</v>
      </c>
      <c r="O23" s="2" t="s">
        <v>143</v>
      </c>
      <c r="P23" s="2" t="s">
        <v>100</v>
      </c>
    </row>
    <row r="24" spans="1:18" ht="13.5" customHeight="1">
      <c r="A24" s="8">
        <v>1</v>
      </c>
      <c r="B24" s="9">
        <v>39</v>
      </c>
      <c r="C24" s="9">
        <v>200095</v>
      </c>
      <c r="D24" s="10" t="s">
        <v>38</v>
      </c>
      <c r="E24" s="9">
        <v>1982</v>
      </c>
      <c r="F24" s="9" t="s">
        <v>81</v>
      </c>
      <c r="G24" s="21" t="s">
        <v>293</v>
      </c>
      <c r="H24" s="46" t="s">
        <v>223</v>
      </c>
      <c r="I24" s="18" t="s">
        <v>99</v>
      </c>
      <c r="J24" s="36">
        <v>0.010724537037037038</v>
      </c>
      <c r="K24" s="18">
        <v>1</v>
      </c>
      <c r="L24" s="42">
        <v>0.021686342592592594</v>
      </c>
      <c r="M24" s="11">
        <v>0</v>
      </c>
      <c r="N24" s="30">
        <f aca="true" t="shared" si="0" ref="N24:N62">Q$31+((L24/L$24)-1)*Q$34</f>
        <v>66.90933333333334</v>
      </c>
      <c r="O24" s="39" t="s">
        <v>80</v>
      </c>
      <c r="P24" s="33">
        <v>20</v>
      </c>
      <c r="Q24" s="25">
        <v>88.26</v>
      </c>
      <c r="R24" s="25">
        <v>88.26</v>
      </c>
    </row>
    <row r="25" spans="1:18" ht="13.5" customHeight="1">
      <c r="A25" s="12">
        <v>2</v>
      </c>
      <c r="B25" s="13">
        <v>37</v>
      </c>
      <c r="C25" s="13">
        <v>200126</v>
      </c>
      <c r="D25" s="14" t="s">
        <v>57</v>
      </c>
      <c r="E25" s="13">
        <v>1985</v>
      </c>
      <c r="F25" s="13" t="s">
        <v>80</v>
      </c>
      <c r="G25" s="23" t="s">
        <v>218</v>
      </c>
      <c r="H25" s="47" t="s">
        <v>223</v>
      </c>
      <c r="I25" s="19"/>
      <c r="J25" s="37">
        <v>0.01079398148148148</v>
      </c>
      <c r="K25" s="19">
        <v>2</v>
      </c>
      <c r="L25" s="43">
        <v>0.02182638888888889</v>
      </c>
      <c r="M25" s="15" t="s">
        <v>309</v>
      </c>
      <c r="N25" s="31">
        <f t="shared" si="0"/>
        <v>72.07558193236198</v>
      </c>
      <c r="O25" s="40" t="s">
        <v>80</v>
      </c>
      <c r="P25" s="34">
        <v>14</v>
      </c>
      <c r="Q25" s="25"/>
      <c r="R25" s="25">
        <v>113.93</v>
      </c>
    </row>
    <row r="26" spans="1:18" ht="13.5" customHeight="1">
      <c r="A26" s="12">
        <v>3</v>
      </c>
      <c r="B26" s="13">
        <v>3</v>
      </c>
      <c r="C26" s="13">
        <v>200643</v>
      </c>
      <c r="D26" s="14" t="s">
        <v>58</v>
      </c>
      <c r="E26" s="13">
        <v>1987</v>
      </c>
      <c r="F26" s="13" t="s">
        <v>80</v>
      </c>
      <c r="G26" s="23" t="s">
        <v>200</v>
      </c>
      <c r="H26" s="47" t="s">
        <v>290</v>
      </c>
      <c r="I26" s="19" t="s">
        <v>119</v>
      </c>
      <c r="J26" s="37">
        <v>0.011005787037037036</v>
      </c>
      <c r="K26" s="19">
        <v>6</v>
      </c>
      <c r="L26" s="43">
        <v>0.022027777777777775</v>
      </c>
      <c r="M26" s="15" t="s">
        <v>310</v>
      </c>
      <c r="N26" s="31">
        <f t="shared" si="0"/>
        <v>79.5047328103039</v>
      </c>
      <c r="O26" s="40" t="s">
        <v>80</v>
      </c>
      <c r="P26" s="34">
        <v>11</v>
      </c>
      <c r="Q26" s="25"/>
      <c r="R26" s="25" t="s">
        <v>223</v>
      </c>
    </row>
    <row r="27" spans="1:18" ht="13.5" customHeight="1">
      <c r="A27" s="12">
        <v>4</v>
      </c>
      <c r="B27" s="13">
        <v>38</v>
      </c>
      <c r="C27" s="13">
        <v>200091</v>
      </c>
      <c r="D27" s="14" t="s">
        <v>55</v>
      </c>
      <c r="E27" s="13">
        <v>1984</v>
      </c>
      <c r="F27" s="13" t="s">
        <v>80</v>
      </c>
      <c r="G27" s="23" t="s">
        <v>308</v>
      </c>
      <c r="H27" s="47" t="s">
        <v>223</v>
      </c>
      <c r="I27" s="19" t="s">
        <v>120</v>
      </c>
      <c r="J27" s="37">
        <v>0.011011574074074075</v>
      </c>
      <c r="K27" s="19">
        <v>7</v>
      </c>
      <c r="L27" s="43">
        <v>0.022081018518518517</v>
      </c>
      <c r="M27" s="15" t="s">
        <v>311</v>
      </c>
      <c r="N27" s="31">
        <f t="shared" si="0"/>
        <v>81.46876120332311</v>
      </c>
      <c r="O27" s="40" t="s">
        <v>80</v>
      </c>
      <c r="P27" s="34">
        <v>9</v>
      </c>
      <c r="Q27" s="25">
        <v>68.4</v>
      </c>
      <c r="R27" s="25">
        <v>68.4</v>
      </c>
    </row>
    <row r="28" spans="1:18" ht="13.5" customHeight="1">
      <c r="A28" s="12">
        <v>5</v>
      </c>
      <c r="B28" s="13">
        <v>27</v>
      </c>
      <c r="C28" s="13">
        <v>200057</v>
      </c>
      <c r="D28" s="14" t="s">
        <v>86</v>
      </c>
      <c r="E28" s="13">
        <v>1984</v>
      </c>
      <c r="F28" s="13" t="s">
        <v>80</v>
      </c>
      <c r="G28" s="23" t="s">
        <v>218</v>
      </c>
      <c r="H28" s="47" t="s">
        <v>191</v>
      </c>
      <c r="I28" s="19" t="s">
        <v>95</v>
      </c>
      <c r="J28" s="37">
        <v>0.010989583333333332</v>
      </c>
      <c r="K28" s="19">
        <v>3</v>
      </c>
      <c r="L28" s="43">
        <v>0.022171296296296297</v>
      </c>
      <c r="M28" s="15" t="s">
        <v>312</v>
      </c>
      <c r="N28" s="31">
        <f t="shared" si="0"/>
        <v>84.7990702175731</v>
      </c>
      <c r="O28" s="40" t="s">
        <v>80</v>
      </c>
      <c r="P28" s="34">
        <v>7</v>
      </c>
      <c r="Q28" s="25">
        <v>94.25</v>
      </c>
      <c r="R28" s="25">
        <v>94.25</v>
      </c>
    </row>
    <row r="29" spans="1:18" ht="13.5" customHeight="1">
      <c r="A29" s="12">
        <v>6</v>
      </c>
      <c r="B29" s="13">
        <v>29</v>
      </c>
      <c r="C29" s="13">
        <v>200081</v>
      </c>
      <c r="D29" s="14" t="s">
        <v>305</v>
      </c>
      <c r="E29" s="13">
        <v>1977</v>
      </c>
      <c r="F29" s="13" t="s">
        <v>81</v>
      </c>
      <c r="G29" s="23" t="s">
        <v>306</v>
      </c>
      <c r="H29" s="47" t="s">
        <v>191</v>
      </c>
      <c r="I29" s="19" t="s">
        <v>106</v>
      </c>
      <c r="J29" s="37">
        <v>0.011004629629629628</v>
      </c>
      <c r="K29" s="19">
        <v>5</v>
      </c>
      <c r="L29" s="43">
        <v>0.022184027777777778</v>
      </c>
      <c r="M29" s="15" t="s">
        <v>313</v>
      </c>
      <c r="N29" s="31">
        <f t="shared" si="0"/>
        <v>85.26872918112119</v>
      </c>
      <c r="O29" s="40" t="s">
        <v>80</v>
      </c>
      <c r="P29" s="34">
        <v>5</v>
      </c>
      <c r="Q29" s="35"/>
      <c r="R29" s="35"/>
    </row>
    <row r="30" spans="1:17" ht="13.5" customHeight="1">
      <c r="A30" s="12">
        <v>7</v>
      </c>
      <c r="B30" s="13">
        <v>34</v>
      </c>
      <c r="C30" s="13">
        <v>200782</v>
      </c>
      <c r="D30" s="14" t="s">
        <v>131</v>
      </c>
      <c r="E30" s="13">
        <v>1983</v>
      </c>
      <c r="F30" s="13" t="s">
        <v>80</v>
      </c>
      <c r="G30" s="23" t="s">
        <v>84</v>
      </c>
      <c r="H30" s="47"/>
      <c r="I30" s="19" t="s">
        <v>106</v>
      </c>
      <c r="J30" s="37">
        <v>0.011046296296296297</v>
      </c>
      <c r="K30" s="19">
        <v>8</v>
      </c>
      <c r="L30" s="43">
        <v>0.02225925925925926</v>
      </c>
      <c r="M30" s="15" t="s">
        <v>314</v>
      </c>
      <c r="N30" s="31">
        <f t="shared" si="0"/>
        <v>88.04398669299604</v>
      </c>
      <c r="O30" s="40" t="s">
        <v>80</v>
      </c>
      <c r="P30" s="34">
        <v>4</v>
      </c>
      <c r="Q30" s="26" t="s">
        <v>102</v>
      </c>
    </row>
    <row r="31" spans="1:17" ht="13.5" customHeight="1">
      <c r="A31" s="12">
        <v>8</v>
      </c>
      <c r="B31" s="13">
        <v>30</v>
      </c>
      <c r="C31" s="13">
        <v>200218</v>
      </c>
      <c r="D31" s="14" t="s">
        <v>133</v>
      </c>
      <c r="E31" s="13">
        <v>1984</v>
      </c>
      <c r="F31" s="13" t="s">
        <v>81</v>
      </c>
      <c r="G31" s="23" t="s">
        <v>96</v>
      </c>
      <c r="H31" s="47" t="s">
        <v>93</v>
      </c>
      <c r="I31" s="19" t="s">
        <v>94</v>
      </c>
      <c r="J31" s="37">
        <v>0.01105787037037037</v>
      </c>
      <c r="K31" s="19">
        <v>9</v>
      </c>
      <c r="L31" s="43">
        <v>0.022380787037037036</v>
      </c>
      <c r="M31" s="15" t="s">
        <v>315</v>
      </c>
      <c r="N31" s="31">
        <f t="shared" si="0"/>
        <v>92.52709498140923</v>
      </c>
      <c r="O31" s="40" t="s">
        <v>80</v>
      </c>
      <c r="P31" s="34">
        <v>3</v>
      </c>
      <c r="Q31" s="27">
        <f>(Q24+Q27+Q28)/3.75</f>
        <v>66.90933333333334</v>
      </c>
    </row>
    <row r="32" spans="1:16" ht="13.5" customHeight="1">
      <c r="A32" s="12">
        <v>9</v>
      </c>
      <c r="B32" s="13">
        <v>36</v>
      </c>
      <c r="C32" s="13">
        <v>200211</v>
      </c>
      <c r="D32" s="14" t="s">
        <v>53</v>
      </c>
      <c r="E32" s="13">
        <v>1981</v>
      </c>
      <c r="F32" s="13" t="s">
        <v>81</v>
      </c>
      <c r="G32" s="23" t="s">
        <v>308</v>
      </c>
      <c r="H32" s="47" t="s">
        <v>223</v>
      </c>
      <c r="I32" s="19" t="s">
        <v>120</v>
      </c>
      <c r="J32" s="37">
        <v>0.011107638888888889</v>
      </c>
      <c r="K32" s="19">
        <v>10</v>
      </c>
      <c r="L32" s="43">
        <v>0.022499999999999996</v>
      </c>
      <c r="M32" s="15" t="s">
        <v>316</v>
      </c>
      <c r="N32" s="31">
        <f t="shared" si="0"/>
        <v>96.92481073099557</v>
      </c>
      <c r="O32" s="40" t="s">
        <v>80</v>
      </c>
      <c r="P32" s="34">
        <v>2</v>
      </c>
    </row>
    <row r="33" spans="1:17" ht="13.5" customHeight="1">
      <c r="A33" s="12">
        <v>10</v>
      </c>
      <c r="B33" s="13">
        <v>35</v>
      </c>
      <c r="C33" s="13">
        <v>200088</v>
      </c>
      <c r="D33" s="14" t="s">
        <v>56</v>
      </c>
      <c r="E33" s="13">
        <v>1985</v>
      </c>
      <c r="F33" s="13" t="s">
        <v>81</v>
      </c>
      <c r="G33" s="23" t="s">
        <v>290</v>
      </c>
      <c r="H33" s="47" t="s">
        <v>225</v>
      </c>
      <c r="I33" s="19" t="s">
        <v>85</v>
      </c>
      <c r="J33" s="37">
        <v>0.01100115740740741</v>
      </c>
      <c r="K33" s="19">
        <v>4</v>
      </c>
      <c r="L33" s="43">
        <v>0.02250925925925926</v>
      </c>
      <c r="M33" s="15" t="s">
        <v>317</v>
      </c>
      <c r="N33" s="31">
        <f t="shared" si="0"/>
        <v>97.26638088630331</v>
      </c>
      <c r="O33" s="40" t="s">
        <v>80</v>
      </c>
      <c r="P33" s="34">
        <v>1</v>
      </c>
      <c r="Q33" s="28" t="s">
        <v>103</v>
      </c>
    </row>
    <row r="34" spans="1:17" ht="13.5" customHeight="1">
      <c r="A34" s="12">
        <v>11</v>
      </c>
      <c r="B34" s="13">
        <v>28</v>
      </c>
      <c r="C34" s="13">
        <v>200042</v>
      </c>
      <c r="D34" s="14" t="s">
        <v>304</v>
      </c>
      <c r="E34" s="13">
        <v>1967</v>
      </c>
      <c r="F34" s="13" t="s">
        <v>81</v>
      </c>
      <c r="G34" s="23" t="s">
        <v>190</v>
      </c>
      <c r="H34" s="47" t="s">
        <v>191</v>
      </c>
      <c r="I34" s="19" t="s">
        <v>99</v>
      </c>
      <c r="J34" s="37">
        <v>0.011159722222222222</v>
      </c>
      <c r="K34" s="19">
        <v>12</v>
      </c>
      <c r="L34" s="43">
        <v>0.02253819444444444</v>
      </c>
      <c r="M34" s="15" t="s">
        <v>318</v>
      </c>
      <c r="N34" s="31">
        <f t="shared" si="0"/>
        <v>98.33378762163967</v>
      </c>
      <c r="O34" s="40" t="s">
        <v>82</v>
      </c>
      <c r="P34" s="32"/>
      <c r="Q34" s="29">
        <v>800</v>
      </c>
    </row>
    <row r="35" spans="1:16" ht="13.5" customHeight="1">
      <c r="A35" s="12">
        <v>12</v>
      </c>
      <c r="B35" s="13">
        <v>31</v>
      </c>
      <c r="C35" s="13">
        <v>200156</v>
      </c>
      <c r="D35" s="14" t="s">
        <v>307</v>
      </c>
      <c r="E35" s="13">
        <v>1981</v>
      </c>
      <c r="F35" s="13" t="s">
        <v>81</v>
      </c>
      <c r="G35" s="23" t="s">
        <v>236</v>
      </c>
      <c r="H35" s="47" t="s">
        <v>194</v>
      </c>
      <c r="I35" s="19" t="s">
        <v>105</v>
      </c>
      <c r="J35" s="37">
        <v>0.01114699074074074</v>
      </c>
      <c r="K35" s="19">
        <v>11</v>
      </c>
      <c r="L35" s="43">
        <v>0.02255324074074074</v>
      </c>
      <c r="M35" s="15" t="s">
        <v>163</v>
      </c>
      <c r="N35" s="31">
        <f t="shared" si="0"/>
        <v>98.8888391240148</v>
      </c>
      <c r="O35" s="40" t="s">
        <v>82</v>
      </c>
      <c r="P35" s="16"/>
    </row>
    <row r="36" spans="1:16" ht="13.5" customHeight="1">
      <c r="A36" s="12">
        <v>13</v>
      </c>
      <c r="B36" s="13">
        <v>33</v>
      </c>
      <c r="C36" s="13">
        <v>200845</v>
      </c>
      <c r="D36" s="14" t="s">
        <v>87</v>
      </c>
      <c r="E36" s="13">
        <v>1973</v>
      </c>
      <c r="F36" s="13" t="s">
        <v>80</v>
      </c>
      <c r="G36" s="23" t="s">
        <v>83</v>
      </c>
      <c r="H36" s="47" t="s">
        <v>211</v>
      </c>
      <c r="I36" s="19"/>
      <c r="J36" s="37">
        <v>0.011175925925925928</v>
      </c>
      <c r="K36" s="19">
        <v>13</v>
      </c>
      <c r="L36" s="43">
        <v>0.02256365740740741</v>
      </c>
      <c r="M36" s="15" t="s">
        <v>319</v>
      </c>
      <c r="N36" s="31">
        <f t="shared" si="0"/>
        <v>99.27310554873603</v>
      </c>
      <c r="O36" s="40" t="s">
        <v>82</v>
      </c>
      <c r="P36" s="16"/>
    </row>
    <row r="37" spans="1:16" ht="13.5" customHeight="1">
      <c r="A37" s="12">
        <v>14</v>
      </c>
      <c r="B37" s="13">
        <v>25</v>
      </c>
      <c r="C37" s="13">
        <v>200125</v>
      </c>
      <c r="D37" s="14" t="s">
        <v>57</v>
      </c>
      <c r="E37" s="13">
        <v>1984</v>
      </c>
      <c r="F37" s="13" t="s">
        <v>80</v>
      </c>
      <c r="G37" s="23" t="s">
        <v>96</v>
      </c>
      <c r="H37" s="47" t="s">
        <v>93</v>
      </c>
      <c r="I37" s="19" t="s">
        <v>94</v>
      </c>
      <c r="J37" s="37">
        <v>0.011444444444444445</v>
      </c>
      <c r="K37" s="19">
        <v>16</v>
      </c>
      <c r="L37" s="43">
        <v>0.022855324074074077</v>
      </c>
      <c r="M37" s="15" t="s">
        <v>164</v>
      </c>
      <c r="N37" s="31">
        <f t="shared" si="0"/>
        <v>110.03256544092793</v>
      </c>
      <c r="O37" s="40" t="s">
        <v>82</v>
      </c>
      <c r="P37" s="16"/>
    </row>
    <row r="38" spans="1:16" ht="13.5" customHeight="1">
      <c r="A38" s="12">
        <v>15</v>
      </c>
      <c r="B38" s="13">
        <v>32</v>
      </c>
      <c r="C38" s="13">
        <v>200208</v>
      </c>
      <c r="D38" s="14" t="s">
        <v>132</v>
      </c>
      <c r="E38" s="13">
        <v>1982</v>
      </c>
      <c r="F38" s="13" t="s">
        <v>80</v>
      </c>
      <c r="G38" s="23" t="s">
        <v>250</v>
      </c>
      <c r="H38" s="47" t="s">
        <v>223</v>
      </c>
      <c r="I38" s="19" t="s">
        <v>99</v>
      </c>
      <c r="J38" s="37">
        <v>0.011262731481481483</v>
      </c>
      <c r="K38" s="19">
        <v>14</v>
      </c>
      <c r="L38" s="43">
        <v>0.022923611111111106</v>
      </c>
      <c r="M38" s="15" t="s">
        <v>320</v>
      </c>
      <c r="N38" s="31">
        <f t="shared" si="0"/>
        <v>112.5516453363219</v>
      </c>
      <c r="O38" s="40" t="s">
        <v>82</v>
      </c>
      <c r="P38" s="16"/>
    </row>
    <row r="39" spans="1:16" ht="13.5" customHeight="1">
      <c r="A39" s="12">
        <v>16</v>
      </c>
      <c r="B39" s="13">
        <v>24</v>
      </c>
      <c r="C39" s="13">
        <v>200363</v>
      </c>
      <c r="D39" s="14" t="s">
        <v>134</v>
      </c>
      <c r="E39" s="13">
        <v>1986</v>
      </c>
      <c r="F39" s="13" t="s">
        <v>80</v>
      </c>
      <c r="G39" s="23" t="s">
        <v>250</v>
      </c>
      <c r="H39" s="47" t="s">
        <v>191</v>
      </c>
      <c r="I39" s="19" t="s">
        <v>95</v>
      </c>
      <c r="J39" s="37">
        <v>0.011421296296296296</v>
      </c>
      <c r="K39" s="19">
        <v>15</v>
      </c>
      <c r="L39" s="43">
        <v>0.02307060185185185</v>
      </c>
      <c r="M39" s="15" t="s">
        <v>321</v>
      </c>
      <c r="N39" s="31">
        <f t="shared" si="0"/>
        <v>117.97407155183126</v>
      </c>
      <c r="O39" s="40" t="s">
        <v>82</v>
      </c>
      <c r="P39" s="16"/>
    </row>
    <row r="40" spans="1:16" ht="13.5" customHeight="1">
      <c r="A40" s="12">
        <v>17</v>
      </c>
      <c r="B40" s="13">
        <v>19</v>
      </c>
      <c r="C40" s="13">
        <v>200178</v>
      </c>
      <c r="D40" s="14" t="s">
        <v>54</v>
      </c>
      <c r="E40" s="13">
        <v>1979</v>
      </c>
      <c r="F40" s="13" t="s">
        <v>80</v>
      </c>
      <c r="G40" s="23" t="s">
        <v>298</v>
      </c>
      <c r="H40" s="47" t="s">
        <v>93</v>
      </c>
      <c r="I40" s="19" t="s">
        <v>299</v>
      </c>
      <c r="J40" s="37">
        <v>0.011641203703703702</v>
      </c>
      <c r="K40" s="19">
        <v>19</v>
      </c>
      <c r="L40" s="43">
        <v>0.02328125</v>
      </c>
      <c r="M40" s="15" t="s">
        <v>322</v>
      </c>
      <c r="N40" s="31">
        <f t="shared" si="0"/>
        <v>125.74479258508109</v>
      </c>
      <c r="O40" s="40" t="s">
        <v>82</v>
      </c>
      <c r="P40" s="16"/>
    </row>
    <row r="41" spans="1:16" ht="13.5" customHeight="1">
      <c r="A41" s="12">
        <v>18</v>
      </c>
      <c r="B41" s="13">
        <v>11</v>
      </c>
      <c r="C41" s="13">
        <v>200493</v>
      </c>
      <c r="D41" s="14" t="s">
        <v>59</v>
      </c>
      <c r="E41" s="13">
        <v>1976</v>
      </c>
      <c r="F41" s="13" t="s">
        <v>80</v>
      </c>
      <c r="G41" s="23" t="s">
        <v>201</v>
      </c>
      <c r="H41" s="47" t="s">
        <v>191</v>
      </c>
      <c r="I41" s="19" t="s">
        <v>294</v>
      </c>
      <c r="J41" s="37">
        <v>0.011552083333333336</v>
      </c>
      <c r="K41" s="19">
        <v>17</v>
      </c>
      <c r="L41" s="43">
        <v>0.02341319444444445</v>
      </c>
      <c r="M41" s="15" t="s">
        <v>323</v>
      </c>
      <c r="N41" s="31">
        <f t="shared" si="0"/>
        <v>130.6121672982157</v>
      </c>
      <c r="O41" s="40" t="s">
        <v>82</v>
      </c>
      <c r="P41" s="16"/>
    </row>
    <row r="42" spans="1:16" ht="13.5" customHeight="1">
      <c r="A42" s="12">
        <v>19</v>
      </c>
      <c r="B42" s="13">
        <v>15</v>
      </c>
      <c r="C42" s="13">
        <v>201051</v>
      </c>
      <c r="D42" s="14" t="s">
        <v>61</v>
      </c>
      <c r="E42" s="13">
        <v>1989</v>
      </c>
      <c r="F42" s="13" t="s">
        <v>82</v>
      </c>
      <c r="G42" s="23" t="s">
        <v>293</v>
      </c>
      <c r="H42" s="47" t="s">
        <v>191</v>
      </c>
      <c r="I42" s="19" t="s">
        <v>95</v>
      </c>
      <c r="J42" s="37">
        <v>0.011570601851851851</v>
      </c>
      <c r="K42" s="19">
        <v>18</v>
      </c>
      <c r="L42" s="43">
        <v>0.023423611111111107</v>
      </c>
      <c r="M42" s="15" t="s">
        <v>324</v>
      </c>
      <c r="N42" s="31">
        <f t="shared" si="0"/>
        <v>130.9964337229366</v>
      </c>
      <c r="O42" s="40" t="s">
        <v>82</v>
      </c>
      <c r="P42" s="16"/>
    </row>
    <row r="43" spans="1:16" ht="13.5" customHeight="1">
      <c r="A43" s="12">
        <v>20</v>
      </c>
      <c r="B43" s="13">
        <v>26</v>
      </c>
      <c r="C43" s="13">
        <v>200002</v>
      </c>
      <c r="D43" s="14" t="s">
        <v>303</v>
      </c>
      <c r="E43" s="13">
        <v>1977</v>
      </c>
      <c r="F43" s="13" t="s">
        <v>81</v>
      </c>
      <c r="G43" s="23" t="s">
        <v>298</v>
      </c>
      <c r="H43" s="47" t="s">
        <v>93</v>
      </c>
      <c r="I43" s="20" t="s">
        <v>299</v>
      </c>
      <c r="J43" s="38">
        <v>0.011671296296296296</v>
      </c>
      <c r="K43" s="20">
        <v>21</v>
      </c>
      <c r="L43" s="43">
        <v>0.023444444444444445</v>
      </c>
      <c r="M43" s="15" t="s">
        <v>325</v>
      </c>
      <c r="N43" s="31">
        <f t="shared" si="0"/>
        <v>131.76496657237908</v>
      </c>
      <c r="O43" s="40" t="s">
        <v>82</v>
      </c>
      <c r="P43" s="16"/>
    </row>
    <row r="44" spans="1:16" ht="13.5" customHeight="1">
      <c r="A44" s="12">
        <v>21</v>
      </c>
      <c r="B44" s="13">
        <v>10</v>
      </c>
      <c r="C44" s="13">
        <v>201285</v>
      </c>
      <c r="D44" s="14" t="s">
        <v>62</v>
      </c>
      <c r="E44" s="13">
        <v>1993</v>
      </c>
      <c r="F44" s="13" t="s">
        <v>82</v>
      </c>
      <c r="G44" s="23" t="s">
        <v>293</v>
      </c>
      <c r="H44" s="47" t="s">
        <v>191</v>
      </c>
      <c r="I44" s="19" t="s">
        <v>95</v>
      </c>
      <c r="J44" s="37">
        <v>0.011645833333333333</v>
      </c>
      <c r="K44" s="19">
        <v>20</v>
      </c>
      <c r="L44" s="43">
        <v>0.023451388888888893</v>
      </c>
      <c r="M44" s="15" t="s">
        <v>326</v>
      </c>
      <c r="N44" s="31">
        <f t="shared" si="0"/>
        <v>132.02114418885998</v>
      </c>
      <c r="O44" s="40"/>
      <c r="P44" s="16"/>
    </row>
    <row r="45" spans="1:16" ht="13.5" customHeight="1">
      <c r="A45" s="12">
        <v>22</v>
      </c>
      <c r="B45" s="13">
        <v>21</v>
      </c>
      <c r="C45" s="13">
        <v>200112</v>
      </c>
      <c r="D45" s="14" t="s">
        <v>301</v>
      </c>
      <c r="E45" s="13">
        <v>1985</v>
      </c>
      <c r="F45" s="13" t="s">
        <v>80</v>
      </c>
      <c r="G45" s="23" t="s">
        <v>233</v>
      </c>
      <c r="H45" s="47" t="s">
        <v>191</v>
      </c>
      <c r="I45" s="19" t="s">
        <v>258</v>
      </c>
      <c r="J45" s="37">
        <v>0.011778935185185184</v>
      </c>
      <c r="K45" s="19">
        <v>23</v>
      </c>
      <c r="L45" s="43">
        <v>0.023633101851851853</v>
      </c>
      <c r="M45" s="15" t="s">
        <v>142</v>
      </c>
      <c r="N45" s="31">
        <f t="shared" si="0"/>
        <v>138.72445848677307</v>
      </c>
      <c r="O45" s="40"/>
      <c r="P45" s="16"/>
    </row>
    <row r="46" spans="1:16" ht="13.5" customHeight="1">
      <c r="A46" s="12">
        <v>23</v>
      </c>
      <c r="B46" s="13">
        <v>22</v>
      </c>
      <c r="C46" s="13">
        <v>200735</v>
      </c>
      <c r="D46" s="14" t="s">
        <v>121</v>
      </c>
      <c r="E46" s="13">
        <v>1989</v>
      </c>
      <c r="F46" s="13" t="s">
        <v>82</v>
      </c>
      <c r="G46" s="23" t="s">
        <v>233</v>
      </c>
      <c r="H46" s="47" t="s">
        <v>191</v>
      </c>
      <c r="I46" s="19" t="s">
        <v>95</v>
      </c>
      <c r="J46" s="37">
        <v>0.011756944444444445</v>
      </c>
      <c r="K46" s="19">
        <v>22</v>
      </c>
      <c r="L46" s="43">
        <v>0.023918981481481482</v>
      </c>
      <c r="M46" s="15" t="s">
        <v>327</v>
      </c>
      <c r="N46" s="31">
        <f t="shared" si="0"/>
        <v>149.2704370318976</v>
      </c>
      <c r="O46" s="40"/>
      <c r="P46" s="16"/>
    </row>
    <row r="47" spans="1:16" ht="13.5" customHeight="1">
      <c r="A47" s="12">
        <v>24</v>
      </c>
      <c r="B47" s="13">
        <v>18</v>
      </c>
      <c r="C47" s="13">
        <v>200221</v>
      </c>
      <c r="D47" s="14" t="s">
        <v>60</v>
      </c>
      <c r="E47" s="13">
        <v>1986</v>
      </c>
      <c r="F47" s="13" t="s">
        <v>80</v>
      </c>
      <c r="G47" s="23" t="s">
        <v>190</v>
      </c>
      <c r="H47" s="47" t="s">
        <v>191</v>
      </c>
      <c r="I47" s="19" t="s">
        <v>95</v>
      </c>
      <c r="J47" s="37">
        <v>0.011984953703703704</v>
      </c>
      <c r="K47" s="19">
        <v>25</v>
      </c>
      <c r="L47" s="43">
        <v>0.023953703703703703</v>
      </c>
      <c r="M47" s="15" t="s">
        <v>328</v>
      </c>
      <c r="N47" s="31">
        <f t="shared" si="0"/>
        <v>150.55132511430133</v>
      </c>
      <c r="O47" s="40"/>
      <c r="P47" s="16"/>
    </row>
    <row r="48" spans="1:16" ht="13.5" customHeight="1">
      <c r="A48" s="12">
        <v>25</v>
      </c>
      <c r="B48" s="13">
        <v>20</v>
      </c>
      <c r="C48" s="13">
        <v>200314</v>
      </c>
      <c r="D48" s="14" t="s">
        <v>88</v>
      </c>
      <c r="E48" s="13">
        <v>1985</v>
      </c>
      <c r="F48" s="13" t="s">
        <v>80</v>
      </c>
      <c r="G48" s="23" t="s">
        <v>233</v>
      </c>
      <c r="H48" s="47" t="s">
        <v>191</v>
      </c>
      <c r="I48" s="19" t="s">
        <v>300</v>
      </c>
      <c r="J48" s="37">
        <v>0.011913194444444447</v>
      </c>
      <c r="K48" s="19">
        <v>24</v>
      </c>
      <c r="L48" s="43">
        <v>0.023982638888888883</v>
      </c>
      <c r="M48" s="15" t="s">
        <v>329</v>
      </c>
      <c r="N48" s="31">
        <f t="shared" si="0"/>
        <v>151.6187318496377</v>
      </c>
      <c r="O48" s="40"/>
      <c r="P48" s="16"/>
    </row>
    <row r="49" spans="1:16" ht="13.5" customHeight="1">
      <c r="A49" s="12">
        <v>26</v>
      </c>
      <c r="B49" s="13">
        <v>16</v>
      </c>
      <c r="C49" s="13">
        <v>201127</v>
      </c>
      <c r="D49" s="14" t="s">
        <v>135</v>
      </c>
      <c r="E49" s="13">
        <v>1989</v>
      </c>
      <c r="F49" s="13" t="s">
        <v>82</v>
      </c>
      <c r="G49" s="23" t="s">
        <v>196</v>
      </c>
      <c r="H49" s="47" t="s">
        <v>191</v>
      </c>
      <c r="I49" s="19" t="s">
        <v>95</v>
      </c>
      <c r="J49" s="37">
        <v>0.012056712962962964</v>
      </c>
      <c r="K49" s="19">
        <v>27</v>
      </c>
      <c r="L49" s="43">
        <v>0.024285879629629626</v>
      </c>
      <c r="M49" s="15" t="s">
        <v>330</v>
      </c>
      <c r="N49" s="31">
        <f t="shared" si="0"/>
        <v>162.80515443596437</v>
      </c>
      <c r="O49" s="40"/>
      <c r="P49" s="16"/>
    </row>
    <row r="50" spans="1:16" ht="13.5" customHeight="1">
      <c r="A50" s="12">
        <v>27</v>
      </c>
      <c r="B50" s="13">
        <v>6</v>
      </c>
      <c r="C50" s="13">
        <v>201651</v>
      </c>
      <c r="D50" s="14" t="s">
        <v>123</v>
      </c>
      <c r="E50" s="13">
        <v>1991</v>
      </c>
      <c r="F50" s="13" t="s">
        <v>104</v>
      </c>
      <c r="G50" s="23" t="s">
        <v>213</v>
      </c>
      <c r="H50" s="47" t="s">
        <v>191</v>
      </c>
      <c r="I50" s="19" t="s">
        <v>95</v>
      </c>
      <c r="J50" s="37">
        <v>0.01207175925925926</v>
      </c>
      <c r="K50" s="19">
        <v>28</v>
      </c>
      <c r="L50" s="43">
        <v>0.02433564814814815</v>
      </c>
      <c r="M50" s="15" t="s">
        <v>166</v>
      </c>
      <c r="N50" s="31">
        <f t="shared" si="0"/>
        <v>164.6410940207434</v>
      </c>
      <c r="O50" s="40"/>
      <c r="P50" s="16"/>
    </row>
    <row r="51" spans="1:16" ht="13.5" customHeight="1">
      <c r="A51" s="12">
        <v>28</v>
      </c>
      <c r="B51" s="13">
        <v>23</v>
      </c>
      <c r="C51" s="13">
        <v>200197</v>
      </c>
      <c r="D51" s="14" t="s">
        <v>302</v>
      </c>
      <c r="E51" s="13">
        <v>1975</v>
      </c>
      <c r="F51" s="13" t="s">
        <v>81</v>
      </c>
      <c r="G51" s="23" t="s">
        <v>213</v>
      </c>
      <c r="H51" s="47" t="s">
        <v>191</v>
      </c>
      <c r="I51" s="19" t="s">
        <v>95</v>
      </c>
      <c r="J51" s="37">
        <v>0.012008101851851853</v>
      </c>
      <c r="K51" s="19">
        <v>26</v>
      </c>
      <c r="L51" s="43">
        <v>0.024447916666666666</v>
      </c>
      <c r="M51" s="15" t="s">
        <v>331</v>
      </c>
      <c r="N51" s="31">
        <f t="shared" si="0"/>
        <v>168.78263215384885</v>
      </c>
      <c r="O51" s="40"/>
      <c r="P51" s="16"/>
    </row>
    <row r="52" spans="1:16" ht="13.5" customHeight="1">
      <c r="A52" s="12">
        <v>29</v>
      </c>
      <c r="B52" s="13">
        <v>14</v>
      </c>
      <c r="C52" s="13">
        <v>201156</v>
      </c>
      <c r="D52" s="14" t="s">
        <v>297</v>
      </c>
      <c r="E52" s="13">
        <v>1984</v>
      </c>
      <c r="F52" s="13" t="s">
        <v>80</v>
      </c>
      <c r="G52" s="23" t="s">
        <v>190</v>
      </c>
      <c r="H52" s="47" t="s">
        <v>191</v>
      </c>
      <c r="I52" s="19" t="s">
        <v>95</v>
      </c>
      <c r="J52" s="37">
        <v>0.01219212962962963</v>
      </c>
      <c r="K52" s="19">
        <v>31</v>
      </c>
      <c r="L52" s="43">
        <v>0.02449074074074074</v>
      </c>
      <c r="M52" s="15" t="s">
        <v>332</v>
      </c>
      <c r="N52" s="31">
        <f t="shared" si="0"/>
        <v>170.3623941221468</v>
      </c>
      <c r="O52" s="40"/>
      <c r="P52" s="16"/>
    </row>
    <row r="53" spans="1:16" ht="13.5" customHeight="1">
      <c r="A53" s="12">
        <v>30</v>
      </c>
      <c r="B53" s="13">
        <v>8</v>
      </c>
      <c r="C53" s="13">
        <v>200600</v>
      </c>
      <c r="D53" s="14" t="s">
        <v>292</v>
      </c>
      <c r="E53" s="13">
        <v>1987</v>
      </c>
      <c r="F53" s="13" t="s">
        <v>82</v>
      </c>
      <c r="G53" s="23" t="s">
        <v>213</v>
      </c>
      <c r="H53" s="47" t="s">
        <v>191</v>
      </c>
      <c r="I53" s="19" t="s">
        <v>265</v>
      </c>
      <c r="J53" s="37">
        <v>0.012099537037037035</v>
      </c>
      <c r="K53" s="19">
        <v>29</v>
      </c>
      <c r="L53" s="43">
        <v>0.024523148148148145</v>
      </c>
      <c r="M53" s="15" t="s">
        <v>333</v>
      </c>
      <c r="N53" s="31">
        <f t="shared" si="0"/>
        <v>171.5578896657235</v>
      </c>
      <c r="O53" s="40"/>
      <c r="P53" s="16"/>
    </row>
    <row r="54" spans="1:16" ht="13.5" customHeight="1">
      <c r="A54" s="12">
        <v>31</v>
      </c>
      <c r="B54" s="13">
        <v>13</v>
      </c>
      <c r="C54" s="13">
        <v>201137</v>
      </c>
      <c r="D54" s="14" t="s">
        <v>136</v>
      </c>
      <c r="E54" s="13">
        <v>1990</v>
      </c>
      <c r="F54" s="13" t="s">
        <v>82</v>
      </c>
      <c r="G54" s="23" t="s">
        <v>196</v>
      </c>
      <c r="H54" s="47" t="s">
        <v>191</v>
      </c>
      <c r="I54" s="19" t="s">
        <v>95</v>
      </c>
      <c r="J54" s="37">
        <v>0.012292824074074074</v>
      </c>
      <c r="K54" s="19">
        <v>34</v>
      </c>
      <c r="L54" s="43">
        <v>0.024819444444444446</v>
      </c>
      <c r="M54" s="15" t="s">
        <v>334</v>
      </c>
      <c r="N54" s="31">
        <f t="shared" si="0"/>
        <v>182.48813463556962</v>
      </c>
      <c r="O54" s="40"/>
      <c r="P54" s="16"/>
    </row>
    <row r="55" spans="1:16" ht="13.5" customHeight="1">
      <c r="A55" s="12">
        <v>32</v>
      </c>
      <c r="B55" s="13">
        <v>5</v>
      </c>
      <c r="C55" s="13">
        <v>201643</v>
      </c>
      <c r="D55" s="14" t="s">
        <v>92</v>
      </c>
      <c r="E55" s="13">
        <v>1991</v>
      </c>
      <c r="F55" s="13" t="s">
        <v>104</v>
      </c>
      <c r="G55" s="23" t="s">
        <v>240</v>
      </c>
      <c r="H55" s="47" t="s">
        <v>191</v>
      </c>
      <c r="I55" s="19" t="s">
        <v>95</v>
      </c>
      <c r="J55" s="37">
        <v>0.012180555555555556</v>
      </c>
      <c r="K55" s="19">
        <v>30</v>
      </c>
      <c r="L55" s="43">
        <v>0.024883101851851847</v>
      </c>
      <c r="M55" s="15" t="s">
        <v>335</v>
      </c>
      <c r="N55" s="31">
        <f t="shared" si="0"/>
        <v>184.83642945330956</v>
      </c>
      <c r="O55" s="40"/>
      <c r="P55" s="16"/>
    </row>
    <row r="56" spans="1:16" ht="13.5" customHeight="1">
      <c r="A56" s="12">
        <v>33</v>
      </c>
      <c r="B56" s="13">
        <v>9</v>
      </c>
      <c r="C56" s="13">
        <v>200456</v>
      </c>
      <c r="D56" s="14" t="s">
        <v>90</v>
      </c>
      <c r="E56" s="13">
        <v>1986</v>
      </c>
      <c r="F56" s="13" t="s">
        <v>82</v>
      </c>
      <c r="G56" s="23" t="s">
        <v>197</v>
      </c>
      <c r="H56" s="47" t="s">
        <v>223</v>
      </c>
      <c r="I56" s="19"/>
      <c r="J56" s="37">
        <v>0.012269675925925925</v>
      </c>
      <c r="K56" s="19">
        <v>33</v>
      </c>
      <c r="L56" s="43">
        <v>0.02497337962962963</v>
      </c>
      <c r="M56" s="15" t="s">
        <v>336</v>
      </c>
      <c r="N56" s="31">
        <f t="shared" si="0"/>
        <v>188.16673846755972</v>
      </c>
      <c r="O56" s="40"/>
      <c r="P56" s="16"/>
    </row>
    <row r="57" spans="1:16" ht="13.5" customHeight="1">
      <c r="A57" s="12">
        <v>34</v>
      </c>
      <c r="B57" s="13">
        <v>4</v>
      </c>
      <c r="C57" s="13">
        <v>201652</v>
      </c>
      <c r="D57" s="14" t="s">
        <v>124</v>
      </c>
      <c r="E57" s="13">
        <v>1991</v>
      </c>
      <c r="F57" s="13" t="s">
        <v>104</v>
      </c>
      <c r="G57" s="23" t="s">
        <v>213</v>
      </c>
      <c r="H57" s="47" t="s">
        <v>191</v>
      </c>
      <c r="I57" s="19" t="s">
        <v>95</v>
      </c>
      <c r="J57" s="37">
        <v>0.01244212962962963</v>
      </c>
      <c r="K57" s="19">
        <v>35</v>
      </c>
      <c r="L57" s="43">
        <v>0.02500462962962963</v>
      </c>
      <c r="M57" s="15" t="s">
        <v>167</v>
      </c>
      <c r="N57" s="31">
        <f t="shared" si="0"/>
        <v>189.3195377417231</v>
      </c>
      <c r="O57" s="40"/>
      <c r="P57" s="16"/>
    </row>
    <row r="58" spans="1:16" ht="13.5" customHeight="1">
      <c r="A58" s="12">
        <v>35</v>
      </c>
      <c r="B58" s="13">
        <v>12</v>
      </c>
      <c r="C58" s="13">
        <v>201157</v>
      </c>
      <c r="D58" s="14" t="s">
        <v>89</v>
      </c>
      <c r="E58" s="13">
        <v>1990</v>
      </c>
      <c r="F58" s="13" t="s">
        <v>82</v>
      </c>
      <c r="G58" s="23" t="s">
        <v>295</v>
      </c>
      <c r="H58" s="47" t="s">
        <v>191</v>
      </c>
      <c r="I58" s="19" t="s">
        <v>296</v>
      </c>
      <c r="J58" s="37">
        <v>0.012515046296296297</v>
      </c>
      <c r="K58" s="19">
        <v>36</v>
      </c>
      <c r="L58" s="43">
        <v>0.025099537037037035</v>
      </c>
      <c r="M58" s="15" t="s">
        <v>337</v>
      </c>
      <c r="N58" s="31">
        <f t="shared" si="0"/>
        <v>192.82063183362678</v>
      </c>
      <c r="O58" s="40"/>
      <c r="P58" s="16"/>
    </row>
    <row r="59" spans="1:16" ht="13.5" customHeight="1">
      <c r="A59" s="12">
        <v>36</v>
      </c>
      <c r="B59" s="13">
        <v>17</v>
      </c>
      <c r="C59" s="13">
        <v>200636</v>
      </c>
      <c r="D59" s="14" t="s">
        <v>122</v>
      </c>
      <c r="E59" s="13">
        <v>1988</v>
      </c>
      <c r="F59" s="13" t="s">
        <v>104</v>
      </c>
      <c r="G59" s="23" t="s">
        <v>196</v>
      </c>
      <c r="H59" s="47" t="s">
        <v>191</v>
      </c>
      <c r="I59" s="19" t="s">
        <v>95</v>
      </c>
      <c r="J59" s="37">
        <v>0.012212962962962962</v>
      </c>
      <c r="K59" s="19">
        <v>32</v>
      </c>
      <c r="L59" s="43">
        <v>0.02524189814814815</v>
      </c>
      <c r="M59" s="15" t="s">
        <v>338</v>
      </c>
      <c r="N59" s="31">
        <f t="shared" si="0"/>
        <v>198.07227297148245</v>
      </c>
      <c r="O59" s="40"/>
      <c r="P59" s="16"/>
    </row>
    <row r="60" spans="1:16" ht="13.5" customHeight="1">
      <c r="A60" s="12">
        <v>37</v>
      </c>
      <c r="B60" s="13">
        <v>7</v>
      </c>
      <c r="C60" s="13">
        <v>201275</v>
      </c>
      <c r="D60" s="14" t="s">
        <v>91</v>
      </c>
      <c r="E60" s="13">
        <v>1986</v>
      </c>
      <c r="F60" s="13" t="s">
        <v>104</v>
      </c>
      <c r="G60" s="23" t="s">
        <v>84</v>
      </c>
      <c r="H60" s="47"/>
      <c r="I60" s="19" t="s">
        <v>291</v>
      </c>
      <c r="J60" s="37">
        <v>0.013445601851851853</v>
      </c>
      <c r="K60" s="19">
        <v>38</v>
      </c>
      <c r="L60" s="43">
        <v>0.02617476851851852</v>
      </c>
      <c r="M60" s="15" t="s">
        <v>339</v>
      </c>
      <c r="N60" s="31">
        <f t="shared" si="0"/>
        <v>232.4854661187312</v>
      </c>
      <c r="O60" s="40"/>
      <c r="P60" s="16"/>
    </row>
    <row r="61" spans="1:16" ht="13.5" customHeight="1">
      <c r="A61" s="12">
        <v>38</v>
      </c>
      <c r="B61" s="13">
        <v>2</v>
      </c>
      <c r="C61" s="13">
        <v>201662</v>
      </c>
      <c r="D61" s="14" t="s">
        <v>289</v>
      </c>
      <c r="E61" s="13">
        <v>1989</v>
      </c>
      <c r="F61" s="13" t="s">
        <v>82</v>
      </c>
      <c r="G61" s="23" t="s">
        <v>213</v>
      </c>
      <c r="H61" s="47"/>
      <c r="I61" s="19" t="s">
        <v>265</v>
      </c>
      <c r="J61" s="37">
        <v>0.01288425925925926</v>
      </c>
      <c r="K61" s="19">
        <v>37</v>
      </c>
      <c r="L61" s="43">
        <v>0.02662384259259259</v>
      </c>
      <c r="M61" s="15" t="s">
        <v>340</v>
      </c>
      <c r="N61" s="31">
        <f t="shared" si="0"/>
        <v>249.05161865115355</v>
      </c>
      <c r="O61" s="40"/>
      <c r="P61" s="16"/>
    </row>
    <row r="62" spans="1:16" ht="13.5" customHeight="1">
      <c r="A62" s="12">
        <v>39</v>
      </c>
      <c r="B62" s="13">
        <v>1</v>
      </c>
      <c r="C62" s="13">
        <v>201664</v>
      </c>
      <c r="D62" s="14" t="s">
        <v>288</v>
      </c>
      <c r="E62" s="13">
        <v>1985</v>
      </c>
      <c r="F62" s="13" t="s">
        <v>104</v>
      </c>
      <c r="G62" s="23" t="s">
        <v>213</v>
      </c>
      <c r="H62" s="47"/>
      <c r="I62" s="19"/>
      <c r="J62" s="37">
        <v>0.013759259259259258</v>
      </c>
      <c r="K62" s="19">
        <v>39</v>
      </c>
      <c r="L62" s="43">
        <v>0.027775462962962964</v>
      </c>
      <c r="M62" s="15" t="s">
        <v>341</v>
      </c>
      <c r="N62" s="31">
        <f t="shared" si="0"/>
        <v>291.53440671754635</v>
      </c>
      <c r="O62" s="40"/>
      <c r="P62" s="16"/>
    </row>
    <row r="63" spans="1:16" ht="15">
      <c r="A63" s="107" t="s">
        <v>63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ht="15">
      <c r="A64" s="12"/>
      <c r="B64" s="13"/>
      <c r="C64" s="13"/>
      <c r="D64" s="14"/>
      <c r="E64" s="13"/>
      <c r="F64" s="13"/>
      <c r="G64" s="23"/>
      <c r="H64" s="24"/>
      <c r="I64" s="19"/>
      <c r="J64" s="19"/>
      <c r="K64" s="19"/>
      <c r="L64" s="43" t="s">
        <v>97</v>
      </c>
      <c r="M64" s="15"/>
      <c r="N64" s="31"/>
      <c r="O64" s="40"/>
      <c r="P64" s="16"/>
    </row>
    <row r="65" spans="1:16" ht="1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1:16" ht="15">
      <c r="A66" s="109" t="s">
        <v>25</v>
      </c>
      <c r="B66" s="109"/>
      <c r="C66" s="109"/>
      <c r="D66" s="91" t="s">
        <v>26</v>
      </c>
      <c r="E66" s="91" t="s">
        <v>27</v>
      </c>
      <c r="F66" s="91"/>
      <c r="G66" s="17" t="s">
        <v>28</v>
      </c>
      <c r="H66" s="91" t="s">
        <v>29</v>
      </c>
      <c r="I66" s="91"/>
      <c r="J66" s="91"/>
      <c r="K66" s="91"/>
      <c r="L66" s="91"/>
      <c r="M66" s="91"/>
      <c r="N66" s="91"/>
      <c r="O66" s="91"/>
      <c r="P66" s="91"/>
    </row>
    <row r="67" spans="1:16" ht="15">
      <c r="A67" s="109"/>
      <c r="B67" s="109"/>
      <c r="C67" s="109"/>
      <c r="D67" s="91"/>
      <c r="E67" s="91"/>
      <c r="F67" s="91"/>
      <c r="G67" s="3" t="s">
        <v>30</v>
      </c>
      <c r="H67" s="3" t="s">
        <v>31</v>
      </c>
      <c r="I67" s="4" t="s">
        <v>32</v>
      </c>
      <c r="J67" s="114" t="s">
        <v>33</v>
      </c>
      <c r="K67" s="115"/>
      <c r="L67" s="116"/>
      <c r="M67" s="92" t="s">
        <v>34</v>
      </c>
      <c r="N67" s="92"/>
      <c r="O67" s="120" t="s">
        <v>35</v>
      </c>
      <c r="P67" s="121"/>
    </row>
    <row r="68" spans="1:16" ht="15">
      <c r="A68" s="122" t="s">
        <v>144</v>
      </c>
      <c r="B68" s="122"/>
      <c r="C68" s="122"/>
      <c r="D68" s="7" t="s">
        <v>185</v>
      </c>
      <c r="E68" s="123" t="s">
        <v>184</v>
      </c>
      <c r="F68" s="123"/>
      <c r="G68" s="6" t="s">
        <v>183</v>
      </c>
      <c r="H68" s="5">
        <v>39</v>
      </c>
      <c r="I68" s="5">
        <v>39</v>
      </c>
      <c r="J68" s="117">
        <v>0</v>
      </c>
      <c r="K68" s="118"/>
      <c r="L68" s="119"/>
      <c r="M68" s="97">
        <v>0</v>
      </c>
      <c r="N68" s="97"/>
      <c r="O68" s="117">
        <v>0</v>
      </c>
      <c r="P68" s="119"/>
    </row>
    <row r="69" spans="1:16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15">
      <c r="A70" s="99" t="s">
        <v>36</v>
      </c>
      <c r="B70" s="100"/>
      <c r="C70" s="100"/>
      <c r="D70" s="100"/>
      <c r="E70" s="100"/>
      <c r="F70" s="100"/>
      <c r="G70" s="100"/>
      <c r="H70" s="99" t="s">
        <v>37</v>
      </c>
      <c r="I70" s="100"/>
      <c r="J70" s="100"/>
      <c r="K70" s="100"/>
      <c r="L70" s="100"/>
      <c r="M70" s="100"/>
      <c r="N70" s="100"/>
      <c r="O70" s="100"/>
      <c r="P70" s="101"/>
    </row>
    <row r="71" spans="1:16" ht="26.25" customHeight="1">
      <c r="A71" s="110"/>
      <c r="B71" s="111"/>
      <c r="C71" s="111"/>
      <c r="D71" s="111"/>
      <c r="E71" s="111"/>
      <c r="F71" s="111"/>
      <c r="G71" s="111"/>
      <c r="H71" s="110"/>
      <c r="I71" s="111"/>
      <c r="J71" s="111"/>
      <c r="K71" s="111"/>
      <c r="L71" s="111"/>
      <c r="M71" s="111"/>
      <c r="N71" s="111"/>
      <c r="O71" s="111"/>
      <c r="P71" s="112"/>
    </row>
    <row r="72" spans="1:16" ht="15">
      <c r="A72" s="113" t="s">
        <v>180</v>
      </c>
      <c r="B72" s="113"/>
      <c r="C72" s="113"/>
      <c r="D72" s="113"/>
      <c r="E72" s="113"/>
      <c r="F72" s="113"/>
      <c r="G72" s="113"/>
      <c r="H72" s="99" t="s">
        <v>182</v>
      </c>
      <c r="I72" s="100"/>
      <c r="J72" s="100"/>
      <c r="K72" s="100"/>
      <c r="L72" s="100"/>
      <c r="M72" s="100"/>
      <c r="N72" s="100"/>
      <c r="O72" s="100"/>
      <c r="P72" s="101"/>
    </row>
  </sheetData>
  <sheetProtection/>
  <mergeCells count="65">
    <mergeCell ref="A71:G71"/>
    <mergeCell ref="H71:P71"/>
    <mergeCell ref="A72:G72"/>
    <mergeCell ref="H72:P72"/>
    <mergeCell ref="A70:G70"/>
    <mergeCell ref="H70:P70"/>
    <mergeCell ref="H21:L21"/>
    <mergeCell ref="M21:P21"/>
    <mergeCell ref="A22:P22"/>
    <mergeCell ref="A63:P63"/>
    <mergeCell ref="A65:P65"/>
    <mergeCell ref="A66:C67"/>
    <mergeCell ref="J67:L67"/>
    <mergeCell ref="J68:L68"/>
    <mergeCell ref="H20:L20"/>
    <mergeCell ref="M20:P20"/>
    <mergeCell ref="M68:N68"/>
    <mergeCell ref="A69:P69"/>
    <mergeCell ref="O67:P67"/>
    <mergeCell ref="O68:P68"/>
    <mergeCell ref="A68:C68"/>
    <mergeCell ref="E68:F68"/>
    <mergeCell ref="H18:L18"/>
    <mergeCell ref="M18:P18"/>
    <mergeCell ref="H19:L19"/>
    <mergeCell ref="M19:P19"/>
    <mergeCell ref="D66:D67"/>
    <mergeCell ref="E66:F67"/>
    <mergeCell ref="H66:P66"/>
    <mergeCell ref="M67:N67"/>
    <mergeCell ref="A10:P10"/>
    <mergeCell ref="I13:P13"/>
    <mergeCell ref="I14:P14"/>
    <mergeCell ref="H15:P15"/>
    <mergeCell ref="A13:H13"/>
    <mergeCell ref="A6:P6"/>
    <mergeCell ref="A7:P7"/>
    <mergeCell ref="A8:P8"/>
    <mergeCell ref="A9:P9"/>
    <mergeCell ref="A21:D21"/>
    <mergeCell ref="E21:G21"/>
    <mergeCell ref="A1:P1"/>
    <mergeCell ref="A2:P2"/>
    <mergeCell ref="A3:P3"/>
    <mergeCell ref="A4:P4"/>
    <mergeCell ref="A14:H14"/>
    <mergeCell ref="A12:H12"/>
    <mergeCell ref="A16:D16"/>
    <mergeCell ref="A5:P5"/>
    <mergeCell ref="A11:P11"/>
    <mergeCell ref="I12:P12"/>
    <mergeCell ref="A17:D17"/>
    <mergeCell ref="A15:G15"/>
    <mergeCell ref="E16:G16"/>
    <mergeCell ref="E17:G17"/>
    <mergeCell ref="H16:L16"/>
    <mergeCell ref="M16:P16"/>
    <mergeCell ref="H17:L17"/>
    <mergeCell ref="M17:P17"/>
    <mergeCell ref="A18:D18"/>
    <mergeCell ref="A19:D19"/>
    <mergeCell ref="E18:G18"/>
    <mergeCell ref="A20:D20"/>
    <mergeCell ref="E20:G20"/>
    <mergeCell ref="E19:G19"/>
  </mergeCells>
  <printOptions horizontalCentered="1"/>
  <pageMargins left="0.1968503937007874" right="0.1968503937007874" top="0.1968503937007874" bottom="0.31496062992125984" header="0" footer="0"/>
  <pageSetup fitToHeight="5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0" customWidth="1"/>
    <col min="4" max="4" width="26.7109375" style="0" customWidth="1"/>
    <col min="5" max="5" width="6.8515625" style="0" customWidth="1"/>
    <col min="6" max="6" width="7.421875" style="0" customWidth="1"/>
    <col min="7" max="7" width="15.421875" style="0" customWidth="1"/>
    <col min="8" max="8" width="8.57421875" style="0" customWidth="1"/>
    <col min="9" max="9" width="15.140625" style="0" customWidth="1"/>
    <col min="10" max="10" width="9.421875" style="0" customWidth="1"/>
    <col min="11" max="11" width="4.00390625" style="0" bestFit="1" customWidth="1"/>
    <col min="12" max="12" width="9.421875" style="0" customWidth="1"/>
    <col min="13" max="13" width="4.00390625" style="0" bestFit="1" customWidth="1"/>
    <col min="14" max="14" width="11.140625" style="44" customWidth="1"/>
    <col min="15" max="15" width="14.7109375" style="0" customWidth="1"/>
    <col min="16" max="16" width="7.140625" style="0" bestFit="1" customWidth="1"/>
    <col min="17" max="17" width="7.00390625" style="0" customWidth="1"/>
    <col min="18" max="18" width="8.28125" style="0" customWidth="1"/>
    <col min="19" max="19" width="12.421875" style="0" customWidth="1"/>
  </cols>
  <sheetData>
    <row r="1" spans="1:18" ht="15">
      <c r="A1" s="59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1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ht="15">
      <c r="A3" s="62" t="s">
        <v>439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</row>
    <row r="4" spans="1:18" ht="34.5" customHeight="1">
      <c r="A4" s="65" t="s">
        <v>438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ht="15">
      <c r="A5" s="62" t="s">
        <v>173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21">
      <c r="A7" s="74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</row>
    <row r="8" spans="1:18" ht="18.75">
      <c r="A8" s="77" t="s">
        <v>186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</row>
    <row r="9" spans="1:18" ht="18.75">
      <c r="A9" s="80" t="s">
        <v>126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5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8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>
      <c r="A12" s="69"/>
      <c r="B12" s="69"/>
      <c r="C12" s="69"/>
      <c r="D12" s="69"/>
      <c r="E12" s="69"/>
      <c r="F12" s="69"/>
      <c r="G12" s="69"/>
      <c r="H12" s="69"/>
      <c r="I12" s="56" t="s">
        <v>174</v>
      </c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15">
      <c r="A13" s="90" t="s">
        <v>2</v>
      </c>
      <c r="B13" s="90"/>
      <c r="C13" s="90"/>
      <c r="D13" s="90"/>
      <c r="E13" s="90"/>
      <c r="F13" s="90"/>
      <c r="G13" s="90"/>
      <c r="H13" s="90"/>
      <c r="I13" s="83" t="s">
        <v>436</v>
      </c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15">
      <c r="A14" s="68" t="s">
        <v>172</v>
      </c>
      <c r="B14" s="68"/>
      <c r="C14" s="68"/>
      <c r="D14" s="68"/>
      <c r="E14" s="68"/>
      <c r="F14" s="68"/>
      <c r="G14" s="68"/>
      <c r="H14" s="68"/>
      <c r="I14" s="84" t="s">
        <v>437</v>
      </c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15">
      <c r="A15" s="57" t="s">
        <v>3</v>
      </c>
      <c r="B15" s="58"/>
      <c r="C15" s="58"/>
      <c r="D15" s="58"/>
      <c r="E15" s="58"/>
      <c r="F15" s="58"/>
      <c r="G15" s="58"/>
      <c r="H15" s="57" t="s">
        <v>4</v>
      </c>
      <c r="I15" s="58"/>
      <c r="J15" s="58"/>
      <c r="K15" s="58"/>
      <c r="L15" s="58"/>
      <c r="M15" s="58"/>
      <c r="N15" s="58"/>
      <c r="O15" s="58"/>
      <c r="P15" s="58"/>
      <c r="Q15" s="58"/>
      <c r="R15" s="85"/>
    </row>
    <row r="16" spans="1:18" ht="15">
      <c r="A16" s="70" t="s">
        <v>5</v>
      </c>
      <c r="B16" s="48"/>
      <c r="C16" s="48"/>
      <c r="D16" s="48"/>
      <c r="E16" s="48" t="s">
        <v>180</v>
      </c>
      <c r="F16" s="48"/>
      <c r="G16" s="48"/>
      <c r="H16" s="70" t="s">
        <v>6</v>
      </c>
      <c r="I16" s="48"/>
      <c r="J16" s="48"/>
      <c r="K16" s="48"/>
      <c r="L16" s="48"/>
      <c r="M16" s="48"/>
      <c r="N16" s="48"/>
      <c r="O16" s="86" t="s">
        <v>187</v>
      </c>
      <c r="P16" s="86"/>
      <c r="Q16" s="86"/>
      <c r="R16" s="87"/>
    </row>
    <row r="17" spans="1:18" ht="15">
      <c r="A17" s="51" t="s">
        <v>7</v>
      </c>
      <c r="B17" s="52"/>
      <c r="C17" s="52"/>
      <c r="D17" s="52"/>
      <c r="E17" s="52" t="s">
        <v>181</v>
      </c>
      <c r="F17" s="52"/>
      <c r="G17" s="52"/>
      <c r="H17" s="51" t="s">
        <v>8</v>
      </c>
      <c r="I17" s="52"/>
      <c r="J17" s="52"/>
      <c r="K17" s="52"/>
      <c r="L17" s="52"/>
      <c r="M17" s="52"/>
      <c r="N17" s="52"/>
      <c r="O17" s="88" t="s">
        <v>177</v>
      </c>
      <c r="P17" s="88"/>
      <c r="Q17" s="88"/>
      <c r="R17" s="89"/>
    </row>
    <row r="18" spans="1:18" ht="15">
      <c r="A18" s="51" t="s">
        <v>9</v>
      </c>
      <c r="B18" s="52"/>
      <c r="C18" s="52"/>
      <c r="D18" s="52"/>
      <c r="E18" s="52" t="s">
        <v>435</v>
      </c>
      <c r="F18" s="52"/>
      <c r="G18" s="52"/>
      <c r="H18" s="51" t="s">
        <v>10</v>
      </c>
      <c r="I18" s="52"/>
      <c r="J18" s="52"/>
      <c r="K18" s="52"/>
      <c r="L18" s="52"/>
      <c r="M18" s="52"/>
      <c r="N18" s="52"/>
      <c r="O18" s="88" t="s">
        <v>178</v>
      </c>
      <c r="P18" s="88"/>
      <c r="Q18" s="88"/>
      <c r="R18" s="89"/>
    </row>
    <row r="19" spans="1:18" ht="15">
      <c r="A19" s="53" t="s">
        <v>11</v>
      </c>
      <c r="B19" s="54"/>
      <c r="C19" s="54"/>
      <c r="D19" s="54"/>
      <c r="E19" s="54"/>
      <c r="F19" s="54"/>
      <c r="G19" s="54"/>
      <c r="H19" s="51" t="s">
        <v>12</v>
      </c>
      <c r="I19" s="52"/>
      <c r="J19" s="52"/>
      <c r="K19" s="52"/>
      <c r="L19" s="52"/>
      <c r="M19" s="52"/>
      <c r="N19" s="52"/>
      <c r="O19" s="88" t="s">
        <v>188</v>
      </c>
      <c r="P19" s="88"/>
      <c r="Q19" s="88"/>
      <c r="R19" s="89"/>
    </row>
    <row r="20" spans="1:18" ht="15">
      <c r="A20" s="53" t="s">
        <v>11</v>
      </c>
      <c r="B20" s="54"/>
      <c r="C20" s="54"/>
      <c r="D20" s="54"/>
      <c r="E20" s="54"/>
      <c r="F20" s="54"/>
      <c r="G20" s="54"/>
      <c r="H20" s="93" t="s">
        <v>13</v>
      </c>
      <c r="I20" s="94"/>
      <c r="J20" s="94"/>
      <c r="K20" s="94"/>
      <c r="L20" s="94"/>
      <c r="M20" s="94"/>
      <c r="N20" s="94"/>
      <c r="O20" s="95" t="s">
        <v>169</v>
      </c>
      <c r="P20" s="95"/>
      <c r="Q20" s="95"/>
      <c r="R20" s="96"/>
    </row>
    <row r="21" spans="1:18" ht="15">
      <c r="A21" s="49" t="s">
        <v>11</v>
      </c>
      <c r="B21" s="50"/>
      <c r="C21" s="50"/>
      <c r="D21" s="50"/>
      <c r="E21" s="50"/>
      <c r="F21" s="50"/>
      <c r="G21" s="50"/>
      <c r="H21" s="102" t="s">
        <v>14</v>
      </c>
      <c r="I21" s="103"/>
      <c r="J21" s="103"/>
      <c r="K21" s="103"/>
      <c r="L21" s="103"/>
      <c r="M21" s="103"/>
      <c r="N21" s="103"/>
      <c r="O21" s="104">
        <v>3</v>
      </c>
      <c r="P21" s="104"/>
      <c r="Q21" s="104"/>
      <c r="R21" s="105"/>
    </row>
    <row r="22" spans="1:18" ht="7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33.75" customHeight="1">
      <c r="A23" s="1" t="s">
        <v>15</v>
      </c>
      <c r="B23" s="1" t="s">
        <v>16</v>
      </c>
      <c r="C23" s="2" t="s">
        <v>98</v>
      </c>
      <c r="D23" s="2" t="s">
        <v>17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128</v>
      </c>
      <c r="K23" s="2" t="s">
        <v>129</v>
      </c>
      <c r="L23" s="2" t="s">
        <v>127</v>
      </c>
      <c r="M23" s="2" t="s">
        <v>129</v>
      </c>
      <c r="N23" s="41" t="s">
        <v>23</v>
      </c>
      <c r="O23" s="2" t="s">
        <v>24</v>
      </c>
      <c r="P23" s="2" t="s">
        <v>101</v>
      </c>
      <c r="Q23" s="2" t="s">
        <v>143</v>
      </c>
      <c r="R23" s="2" t="s">
        <v>100</v>
      </c>
    </row>
    <row r="24" spans="1:20" ht="13.5" customHeight="1">
      <c r="A24" s="8">
        <v>1</v>
      </c>
      <c r="B24" s="9">
        <v>31</v>
      </c>
      <c r="C24" s="9">
        <v>100377</v>
      </c>
      <c r="D24" s="10" t="s">
        <v>146</v>
      </c>
      <c r="E24" s="9">
        <v>1985</v>
      </c>
      <c r="F24" s="9" t="s">
        <v>80</v>
      </c>
      <c r="G24" s="21" t="s">
        <v>83</v>
      </c>
      <c r="H24" s="22" t="s">
        <v>223</v>
      </c>
      <c r="I24" s="18" t="s">
        <v>224</v>
      </c>
      <c r="J24" s="36">
        <v>0.009121527777777779</v>
      </c>
      <c r="K24" s="22">
        <v>1</v>
      </c>
      <c r="L24" s="36">
        <v>0.018409722222222223</v>
      </c>
      <c r="M24" s="18">
        <v>1</v>
      </c>
      <c r="N24" s="42">
        <v>0.02770138888888889</v>
      </c>
      <c r="O24" s="11">
        <v>0</v>
      </c>
      <c r="P24" s="30">
        <f aca="true" t="shared" si="0" ref="P24:P87">S$31+((N24/N$24)-1)*S$34</f>
        <v>30.88266666666667</v>
      </c>
      <c r="Q24" s="39" t="s">
        <v>80</v>
      </c>
      <c r="R24" s="33">
        <v>20</v>
      </c>
      <c r="S24" s="25">
        <v>52.73</v>
      </c>
      <c r="T24" s="25">
        <v>52.73</v>
      </c>
    </row>
    <row r="25" spans="1:20" ht="13.5" customHeight="1">
      <c r="A25" s="12">
        <v>2</v>
      </c>
      <c r="B25" s="13">
        <v>30</v>
      </c>
      <c r="C25" s="13">
        <v>100183</v>
      </c>
      <c r="D25" s="14" t="s">
        <v>77</v>
      </c>
      <c r="E25" s="13">
        <v>1982</v>
      </c>
      <c r="F25" s="13" t="s">
        <v>81</v>
      </c>
      <c r="G25" s="23" t="s">
        <v>96</v>
      </c>
      <c r="H25" s="24" t="s">
        <v>191</v>
      </c>
      <c r="I25" s="19" t="s">
        <v>95</v>
      </c>
      <c r="J25" s="37">
        <v>0.009168981481481481</v>
      </c>
      <c r="K25" s="24">
        <v>2</v>
      </c>
      <c r="L25" s="37">
        <v>0.018564814814814815</v>
      </c>
      <c r="M25" s="19">
        <v>2</v>
      </c>
      <c r="N25" s="43">
        <v>0.02805671296296296</v>
      </c>
      <c r="O25" s="15" t="s">
        <v>342</v>
      </c>
      <c r="P25" s="31">
        <f t="shared" si="0"/>
        <v>41.14421926965815</v>
      </c>
      <c r="Q25" s="40" t="s">
        <v>80</v>
      </c>
      <c r="R25" s="34">
        <v>14</v>
      </c>
      <c r="S25" s="25">
        <v>20.54</v>
      </c>
      <c r="T25" s="25">
        <v>20.54</v>
      </c>
    </row>
    <row r="26" spans="1:20" ht="13.5" customHeight="1">
      <c r="A26" s="12">
        <v>3</v>
      </c>
      <c r="B26" s="13">
        <v>28</v>
      </c>
      <c r="C26" s="13">
        <v>100212</v>
      </c>
      <c r="D26" s="14" t="s">
        <v>39</v>
      </c>
      <c r="E26" s="13">
        <v>1981</v>
      </c>
      <c r="F26" s="13" t="s">
        <v>81</v>
      </c>
      <c r="G26" s="23" t="s">
        <v>201</v>
      </c>
      <c r="H26" s="24" t="s">
        <v>191</v>
      </c>
      <c r="I26" s="19" t="s">
        <v>202</v>
      </c>
      <c r="J26" s="37">
        <v>0.009244212962962963</v>
      </c>
      <c r="K26" s="24">
        <v>3</v>
      </c>
      <c r="L26" s="37">
        <v>0.018753472222222223</v>
      </c>
      <c r="M26" s="19">
        <v>3</v>
      </c>
      <c r="N26" s="43">
        <v>0.02828240740740741</v>
      </c>
      <c r="O26" s="15" t="s">
        <v>343</v>
      </c>
      <c r="P26" s="31">
        <f t="shared" si="0"/>
        <v>47.66214356146074</v>
      </c>
      <c r="Q26" s="40" t="s">
        <v>80</v>
      </c>
      <c r="R26" s="34">
        <v>11</v>
      </c>
      <c r="S26" s="25">
        <v>42.54</v>
      </c>
      <c r="T26" s="25">
        <v>42.54</v>
      </c>
    </row>
    <row r="27" spans="1:20" ht="13.5" customHeight="1">
      <c r="A27" s="12">
        <v>4</v>
      </c>
      <c r="B27" s="13">
        <v>14</v>
      </c>
      <c r="C27" s="13">
        <v>100113</v>
      </c>
      <c r="D27" s="14" t="s">
        <v>151</v>
      </c>
      <c r="E27" s="13">
        <v>1981</v>
      </c>
      <c r="F27" s="13" t="s">
        <v>81</v>
      </c>
      <c r="G27" s="23" t="s">
        <v>201</v>
      </c>
      <c r="H27" s="24" t="s">
        <v>191</v>
      </c>
      <c r="I27" s="19" t="s">
        <v>202</v>
      </c>
      <c r="J27" s="37">
        <v>0.00929050925925926</v>
      </c>
      <c r="K27" s="24">
        <v>5</v>
      </c>
      <c r="L27" s="37">
        <v>0.018893518518518518</v>
      </c>
      <c r="M27" s="19">
        <v>4</v>
      </c>
      <c r="N27" s="43">
        <v>0.028505787037037034</v>
      </c>
      <c r="O27" s="15" t="s">
        <v>137</v>
      </c>
      <c r="P27" s="31">
        <f t="shared" si="0"/>
        <v>54.11321734770614</v>
      </c>
      <c r="Q27" s="40" t="s">
        <v>80</v>
      </c>
      <c r="R27" s="34">
        <v>9</v>
      </c>
      <c r="S27" s="25"/>
      <c r="T27" s="25">
        <v>71.94</v>
      </c>
    </row>
    <row r="28" spans="1:20" ht="13.5" customHeight="1">
      <c r="A28" s="12">
        <v>5</v>
      </c>
      <c r="B28" s="13">
        <v>23</v>
      </c>
      <c r="C28" s="13">
        <v>100044</v>
      </c>
      <c r="D28" s="14" t="s">
        <v>40</v>
      </c>
      <c r="E28" s="13">
        <v>1983</v>
      </c>
      <c r="F28" s="13" t="s">
        <v>81</v>
      </c>
      <c r="G28" s="23" t="s">
        <v>96</v>
      </c>
      <c r="H28" s="24" t="s">
        <v>191</v>
      </c>
      <c r="I28" s="19" t="s">
        <v>95</v>
      </c>
      <c r="J28" s="37">
        <v>0.009379629629629628</v>
      </c>
      <c r="K28" s="24">
        <v>7</v>
      </c>
      <c r="L28" s="37">
        <v>0.018962962962962963</v>
      </c>
      <c r="M28" s="19">
        <v>6</v>
      </c>
      <c r="N28" s="43">
        <v>0.028600694444444446</v>
      </c>
      <c r="O28" s="15" t="s">
        <v>138</v>
      </c>
      <c r="P28" s="31">
        <f t="shared" si="0"/>
        <v>56.85408807554106</v>
      </c>
      <c r="Q28" s="40" t="s">
        <v>80</v>
      </c>
      <c r="R28" s="34">
        <v>7</v>
      </c>
      <c r="S28" s="25"/>
      <c r="T28" s="25">
        <v>56.02</v>
      </c>
    </row>
    <row r="29" spans="1:20" ht="13.5" customHeight="1">
      <c r="A29" s="12">
        <v>6</v>
      </c>
      <c r="B29" s="13">
        <v>20</v>
      </c>
      <c r="C29" s="13">
        <v>100370</v>
      </c>
      <c r="D29" s="14" t="s">
        <v>214</v>
      </c>
      <c r="E29" s="13">
        <v>1978</v>
      </c>
      <c r="F29" s="13" t="s">
        <v>80</v>
      </c>
      <c r="G29" s="23" t="s">
        <v>194</v>
      </c>
      <c r="H29" s="24" t="s">
        <v>191</v>
      </c>
      <c r="I29" s="19" t="s">
        <v>105</v>
      </c>
      <c r="J29" s="37">
        <v>0.009261574074074073</v>
      </c>
      <c r="K29" s="24">
        <v>4</v>
      </c>
      <c r="L29" s="37">
        <v>0.01889699074074074</v>
      </c>
      <c r="M29" s="19">
        <v>5</v>
      </c>
      <c r="N29" s="43">
        <v>0.028636574074074075</v>
      </c>
      <c r="O29" s="15" t="s">
        <v>344</v>
      </c>
      <c r="P29" s="31">
        <f t="shared" si="0"/>
        <v>57.89027091167381</v>
      </c>
      <c r="Q29" s="40" t="s">
        <v>80</v>
      </c>
      <c r="R29" s="34">
        <v>5</v>
      </c>
      <c r="S29" s="35"/>
      <c r="T29" s="35"/>
    </row>
    <row r="30" spans="1:19" ht="13.5" customHeight="1">
      <c r="A30" s="12">
        <v>7</v>
      </c>
      <c r="B30" s="13">
        <v>24</v>
      </c>
      <c r="C30" s="13">
        <v>100081</v>
      </c>
      <c r="D30" s="14" t="s">
        <v>42</v>
      </c>
      <c r="E30" s="13">
        <v>1985</v>
      </c>
      <c r="F30" s="13" t="s">
        <v>80</v>
      </c>
      <c r="G30" s="23" t="s">
        <v>203</v>
      </c>
      <c r="H30" s="24" t="s">
        <v>191</v>
      </c>
      <c r="I30" s="19" t="s">
        <v>204</v>
      </c>
      <c r="J30" s="37">
        <v>0.00948611111111111</v>
      </c>
      <c r="K30" s="24">
        <v>9</v>
      </c>
      <c r="L30" s="37">
        <v>0.01912037037037037</v>
      </c>
      <c r="M30" s="19">
        <v>8</v>
      </c>
      <c r="N30" s="43">
        <v>0.028752314814814817</v>
      </c>
      <c r="O30" s="15" t="s">
        <v>345</v>
      </c>
      <c r="P30" s="31">
        <f t="shared" si="0"/>
        <v>61.232796189521295</v>
      </c>
      <c r="Q30" s="40" t="s">
        <v>80</v>
      </c>
      <c r="R30" s="34">
        <v>4</v>
      </c>
      <c r="S30" s="26" t="s">
        <v>102</v>
      </c>
    </row>
    <row r="31" spans="1:19" ht="13.5" customHeight="1">
      <c r="A31" s="12">
        <v>8</v>
      </c>
      <c r="B31" s="13">
        <v>41</v>
      </c>
      <c r="C31" s="13">
        <v>101251</v>
      </c>
      <c r="D31" s="14" t="s">
        <v>50</v>
      </c>
      <c r="E31" s="13">
        <v>1987</v>
      </c>
      <c r="F31" s="13" t="s">
        <v>80</v>
      </c>
      <c r="G31" s="23" t="s">
        <v>201</v>
      </c>
      <c r="H31" s="24" t="s">
        <v>191</v>
      </c>
      <c r="I31" s="19" t="s">
        <v>95</v>
      </c>
      <c r="J31" s="37">
        <v>0.009333333333333334</v>
      </c>
      <c r="K31" s="24">
        <v>6</v>
      </c>
      <c r="L31" s="37">
        <v>0.01908912037037037</v>
      </c>
      <c r="M31" s="19">
        <v>7</v>
      </c>
      <c r="N31" s="43">
        <v>0.02890393518518519</v>
      </c>
      <c r="O31" s="15" t="s">
        <v>139</v>
      </c>
      <c r="P31" s="31">
        <f t="shared" si="0"/>
        <v>65.61150430350136</v>
      </c>
      <c r="Q31" s="40" t="s">
        <v>80</v>
      </c>
      <c r="R31" s="34">
        <v>3</v>
      </c>
      <c r="S31" s="27">
        <f>(S24+S25+S26)/3.75</f>
        <v>30.88266666666667</v>
      </c>
    </row>
    <row r="32" spans="1:18" ht="13.5" customHeight="1">
      <c r="A32" s="12">
        <v>9</v>
      </c>
      <c r="B32" s="13">
        <v>22</v>
      </c>
      <c r="C32" s="13">
        <v>100306</v>
      </c>
      <c r="D32" s="14" t="s">
        <v>215</v>
      </c>
      <c r="E32" s="13">
        <v>1976</v>
      </c>
      <c r="F32" s="13" t="s">
        <v>81</v>
      </c>
      <c r="G32" s="23" t="s">
        <v>194</v>
      </c>
      <c r="H32" s="24" t="s">
        <v>191</v>
      </c>
      <c r="I32" s="19" t="s">
        <v>216</v>
      </c>
      <c r="J32" s="37">
        <v>0.00960763888888889</v>
      </c>
      <c r="K32" s="24">
        <v>18</v>
      </c>
      <c r="L32" s="37">
        <v>0.019314814814814816</v>
      </c>
      <c r="M32" s="19">
        <v>12</v>
      </c>
      <c r="N32" s="43">
        <v>0.028950231481481483</v>
      </c>
      <c r="O32" s="15" t="s">
        <v>346</v>
      </c>
      <c r="P32" s="31">
        <f t="shared" si="0"/>
        <v>66.94851441464033</v>
      </c>
      <c r="Q32" s="40" t="s">
        <v>80</v>
      </c>
      <c r="R32" s="34">
        <v>2</v>
      </c>
    </row>
    <row r="33" spans="1:19" ht="13.5" customHeight="1">
      <c r="A33" s="12">
        <v>10</v>
      </c>
      <c r="B33" s="13">
        <v>19</v>
      </c>
      <c r="C33" s="13">
        <v>100283</v>
      </c>
      <c r="D33" s="14" t="s">
        <v>212</v>
      </c>
      <c r="E33" s="13">
        <v>1974</v>
      </c>
      <c r="F33" s="13" t="s">
        <v>80</v>
      </c>
      <c r="G33" s="23" t="s">
        <v>213</v>
      </c>
      <c r="H33" s="24" t="s">
        <v>191</v>
      </c>
      <c r="I33" s="19" t="s">
        <v>95</v>
      </c>
      <c r="J33" s="37">
        <v>0.009616898148148147</v>
      </c>
      <c r="K33" s="24">
        <v>19</v>
      </c>
      <c r="L33" s="37">
        <v>0.019253472222222224</v>
      </c>
      <c r="M33" s="19">
        <v>9</v>
      </c>
      <c r="N33" s="43">
        <v>0.02901736111111111</v>
      </c>
      <c r="O33" s="15" t="s">
        <v>347</v>
      </c>
      <c r="P33" s="31">
        <f t="shared" si="0"/>
        <v>68.88717907579168</v>
      </c>
      <c r="Q33" s="40" t="s">
        <v>80</v>
      </c>
      <c r="R33" s="34">
        <v>1</v>
      </c>
      <c r="S33" s="28" t="s">
        <v>103</v>
      </c>
    </row>
    <row r="34" spans="1:19" ht="13.5" customHeight="1">
      <c r="A34" s="12">
        <v>11</v>
      </c>
      <c r="B34" s="13">
        <v>16</v>
      </c>
      <c r="C34" s="13">
        <v>101153</v>
      </c>
      <c r="D34" s="14" t="s">
        <v>65</v>
      </c>
      <c r="E34" s="13">
        <v>1986</v>
      </c>
      <c r="F34" s="13" t="s">
        <v>80</v>
      </c>
      <c r="G34" s="23" t="s">
        <v>211</v>
      </c>
      <c r="H34" s="24" t="s">
        <v>191</v>
      </c>
      <c r="I34" s="19" t="s">
        <v>95</v>
      </c>
      <c r="J34" s="37">
        <v>0.009555555555555555</v>
      </c>
      <c r="K34" s="24">
        <v>14</v>
      </c>
      <c r="L34" s="37">
        <v>0.019313657407407408</v>
      </c>
      <c r="M34" s="19">
        <v>11</v>
      </c>
      <c r="N34" s="43">
        <v>0.02902199074074074</v>
      </c>
      <c r="O34" s="15" t="s">
        <v>348</v>
      </c>
      <c r="P34" s="31">
        <f t="shared" si="0"/>
        <v>69.02088008690566</v>
      </c>
      <c r="Q34" s="40" t="s">
        <v>80</v>
      </c>
      <c r="R34" s="32"/>
      <c r="S34" s="29">
        <v>800</v>
      </c>
    </row>
    <row r="35" spans="1:18" ht="13.5" customHeight="1">
      <c r="A35" s="12">
        <v>12</v>
      </c>
      <c r="B35" s="13">
        <v>18</v>
      </c>
      <c r="C35" s="13">
        <v>100382</v>
      </c>
      <c r="D35" s="14" t="s">
        <v>148</v>
      </c>
      <c r="E35" s="13">
        <v>1986</v>
      </c>
      <c r="F35" s="13" t="s">
        <v>80</v>
      </c>
      <c r="G35" s="23" t="s">
        <v>203</v>
      </c>
      <c r="H35" s="24" t="s">
        <v>191</v>
      </c>
      <c r="I35" s="19" t="s">
        <v>204</v>
      </c>
      <c r="J35" s="37">
        <v>0.00966087962962963</v>
      </c>
      <c r="K35" s="24">
        <v>23</v>
      </c>
      <c r="L35" s="37">
        <v>0.01938310185185185</v>
      </c>
      <c r="M35" s="19">
        <v>14</v>
      </c>
      <c r="N35" s="43">
        <v>0.029103009259259256</v>
      </c>
      <c r="O35" s="15" t="s">
        <v>349</v>
      </c>
      <c r="P35" s="31">
        <f t="shared" si="0"/>
        <v>71.36064778139863</v>
      </c>
      <c r="Q35" s="40" t="s">
        <v>80</v>
      </c>
      <c r="R35" s="16"/>
    </row>
    <row r="36" spans="1:18" ht="13.5" customHeight="1">
      <c r="A36" s="12">
        <v>13</v>
      </c>
      <c r="B36" s="13">
        <v>57</v>
      </c>
      <c r="C36" s="13">
        <v>100630</v>
      </c>
      <c r="D36" s="14" t="s">
        <v>76</v>
      </c>
      <c r="E36" s="13">
        <v>1983</v>
      </c>
      <c r="F36" s="13" t="s">
        <v>80</v>
      </c>
      <c r="G36" s="23" t="s">
        <v>248</v>
      </c>
      <c r="H36" s="24" t="s">
        <v>191</v>
      </c>
      <c r="I36" s="19" t="s">
        <v>95</v>
      </c>
      <c r="J36" s="37">
        <v>0.009506944444444445</v>
      </c>
      <c r="K36" s="24">
        <v>11</v>
      </c>
      <c r="L36" s="37">
        <v>0.019460648148148147</v>
      </c>
      <c r="M36" s="19">
        <v>16</v>
      </c>
      <c r="N36" s="43">
        <v>0.029115740740740744</v>
      </c>
      <c r="O36" s="15" t="s">
        <v>350</v>
      </c>
      <c r="P36" s="31">
        <f t="shared" si="0"/>
        <v>71.72832556196217</v>
      </c>
      <c r="Q36" s="40" t="s">
        <v>80</v>
      </c>
      <c r="R36" s="16"/>
    </row>
    <row r="37" spans="1:18" ht="13.5" customHeight="1">
      <c r="A37" s="12">
        <v>14</v>
      </c>
      <c r="B37" s="13">
        <v>15</v>
      </c>
      <c r="C37" s="13">
        <v>101163</v>
      </c>
      <c r="D37" s="14" t="s">
        <v>155</v>
      </c>
      <c r="E37" s="13">
        <v>1986</v>
      </c>
      <c r="F37" s="13" t="s">
        <v>80</v>
      </c>
      <c r="G37" s="23" t="s">
        <v>203</v>
      </c>
      <c r="H37" s="24" t="s">
        <v>191</v>
      </c>
      <c r="I37" s="19" t="s">
        <v>204</v>
      </c>
      <c r="J37" s="37">
        <v>0.009431712962962963</v>
      </c>
      <c r="K37" s="24">
        <v>8</v>
      </c>
      <c r="L37" s="37">
        <v>0.019296296296296294</v>
      </c>
      <c r="M37" s="19">
        <v>10</v>
      </c>
      <c r="N37" s="43">
        <v>0.029206018518518517</v>
      </c>
      <c r="O37" s="15" t="s">
        <v>351</v>
      </c>
      <c r="P37" s="31">
        <f t="shared" si="0"/>
        <v>74.33549527868291</v>
      </c>
      <c r="Q37" s="40" t="s">
        <v>80</v>
      </c>
      <c r="R37" s="16"/>
    </row>
    <row r="38" spans="1:18" ht="13.5" customHeight="1">
      <c r="A38" s="12">
        <v>15</v>
      </c>
      <c r="B38" s="13">
        <v>13</v>
      </c>
      <c r="C38" s="13">
        <v>100019</v>
      </c>
      <c r="D38" s="14" t="s">
        <v>209</v>
      </c>
      <c r="E38" s="13">
        <v>1982</v>
      </c>
      <c r="F38" s="13" t="s">
        <v>80</v>
      </c>
      <c r="G38" s="23" t="s">
        <v>190</v>
      </c>
      <c r="H38" s="24" t="s">
        <v>191</v>
      </c>
      <c r="I38" s="19" t="s">
        <v>210</v>
      </c>
      <c r="J38" s="37">
        <v>0.009625</v>
      </c>
      <c r="K38" s="24">
        <v>20</v>
      </c>
      <c r="L38" s="37">
        <v>0.01938078703703704</v>
      </c>
      <c r="M38" s="19">
        <v>13</v>
      </c>
      <c r="N38" s="43">
        <v>0.02927199074074074</v>
      </c>
      <c r="O38" s="15" t="s">
        <v>352</v>
      </c>
      <c r="P38" s="31">
        <f t="shared" si="0"/>
        <v>76.24073468705605</v>
      </c>
      <c r="Q38" s="40" t="s">
        <v>80</v>
      </c>
      <c r="R38" s="16"/>
    </row>
    <row r="39" spans="1:18" ht="13.5" customHeight="1">
      <c r="A39" s="12">
        <v>16</v>
      </c>
      <c r="B39" s="13">
        <v>4</v>
      </c>
      <c r="C39" s="13">
        <v>100388</v>
      </c>
      <c r="D39" s="14" t="s">
        <v>47</v>
      </c>
      <c r="E39" s="13">
        <v>1986</v>
      </c>
      <c r="F39" s="13" t="s">
        <v>80</v>
      </c>
      <c r="G39" s="23" t="s">
        <v>190</v>
      </c>
      <c r="H39" s="24" t="s">
        <v>191</v>
      </c>
      <c r="I39" s="19" t="s">
        <v>95</v>
      </c>
      <c r="J39" s="37">
        <v>0.009547453703703704</v>
      </c>
      <c r="K39" s="24">
        <v>13</v>
      </c>
      <c r="L39" s="37">
        <v>0.019484953703703702</v>
      </c>
      <c r="M39" s="19">
        <v>17</v>
      </c>
      <c r="N39" s="43">
        <v>0.029328703703703704</v>
      </c>
      <c r="O39" s="15" t="s">
        <v>140</v>
      </c>
      <c r="P39" s="31">
        <f t="shared" si="0"/>
        <v>77.8785720732012</v>
      </c>
      <c r="Q39" s="40" t="s">
        <v>80</v>
      </c>
      <c r="R39" s="16"/>
    </row>
    <row r="40" spans="1:18" ht="13.5" customHeight="1">
      <c r="A40" s="12">
        <v>17</v>
      </c>
      <c r="B40" s="13">
        <v>29</v>
      </c>
      <c r="C40" s="13">
        <v>100396</v>
      </c>
      <c r="D40" s="14" t="s">
        <v>113</v>
      </c>
      <c r="E40" s="13">
        <v>1985</v>
      </c>
      <c r="F40" s="13" t="s">
        <v>81</v>
      </c>
      <c r="G40" s="23" t="s">
        <v>203</v>
      </c>
      <c r="H40" s="24" t="s">
        <v>223</v>
      </c>
      <c r="I40" s="19" t="s">
        <v>204</v>
      </c>
      <c r="J40" s="37">
        <v>0.009533564814814816</v>
      </c>
      <c r="K40" s="24">
        <v>12</v>
      </c>
      <c r="L40" s="37">
        <v>0.019438657407407408</v>
      </c>
      <c r="M40" s="19">
        <v>15</v>
      </c>
      <c r="N40" s="43">
        <v>0.029387731481481483</v>
      </c>
      <c r="O40" s="15" t="s">
        <v>353</v>
      </c>
      <c r="P40" s="31">
        <f t="shared" si="0"/>
        <v>79.58325996490353</v>
      </c>
      <c r="Q40" s="40" t="s">
        <v>80</v>
      </c>
      <c r="R40" s="16"/>
    </row>
    <row r="41" spans="1:18" ht="13.5" customHeight="1">
      <c r="A41" s="12">
        <v>18</v>
      </c>
      <c r="B41" s="13">
        <v>25</v>
      </c>
      <c r="C41" s="13">
        <v>101313</v>
      </c>
      <c r="D41" s="14" t="s">
        <v>217</v>
      </c>
      <c r="E41" s="13">
        <v>1985</v>
      </c>
      <c r="F41" s="13" t="s">
        <v>80</v>
      </c>
      <c r="G41" s="23" t="s">
        <v>194</v>
      </c>
      <c r="H41" s="24" t="s">
        <v>191</v>
      </c>
      <c r="I41" s="19" t="s">
        <v>105</v>
      </c>
      <c r="J41" s="37">
        <v>0.009672453703703702</v>
      </c>
      <c r="K41" s="24">
        <v>24</v>
      </c>
      <c r="L41" s="37">
        <v>0.01962962962962963</v>
      </c>
      <c r="M41" s="19">
        <v>22</v>
      </c>
      <c r="N41" s="43">
        <v>0.0293912037037037</v>
      </c>
      <c r="O41" s="15" t="s">
        <v>141</v>
      </c>
      <c r="P41" s="31">
        <f t="shared" si="0"/>
        <v>79.68353572323875</v>
      </c>
      <c r="Q41" s="40" t="s">
        <v>80</v>
      </c>
      <c r="R41" s="16"/>
    </row>
    <row r="42" spans="1:18" ht="13.5" customHeight="1">
      <c r="A42" s="12">
        <v>19</v>
      </c>
      <c r="B42" s="13">
        <v>47</v>
      </c>
      <c r="C42" s="13">
        <v>101346</v>
      </c>
      <c r="D42" s="14" t="s">
        <v>243</v>
      </c>
      <c r="E42" s="13">
        <v>1989</v>
      </c>
      <c r="F42" s="13" t="s">
        <v>82</v>
      </c>
      <c r="G42" s="23" t="s">
        <v>244</v>
      </c>
      <c r="H42" s="24" t="s">
        <v>191</v>
      </c>
      <c r="I42" s="19" t="s">
        <v>111</v>
      </c>
      <c r="J42" s="37">
        <v>0.009626157407407408</v>
      </c>
      <c r="K42" s="24">
        <v>21</v>
      </c>
      <c r="L42" s="37">
        <v>0.019509259259259257</v>
      </c>
      <c r="M42" s="19">
        <v>18</v>
      </c>
      <c r="N42" s="43">
        <v>0.029418981481481487</v>
      </c>
      <c r="O42" s="15" t="s">
        <v>354</v>
      </c>
      <c r="P42" s="31">
        <f t="shared" si="0"/>
        <v>80.48574178992249</v>
      </c>
      <c r="Q42" s="40" t="s">
        <v>80</v>
      </c>
      <c r="R42" s="16"/>
    </row>
    <row r="43" spans="1:18" ht="13.5" customHeight="1">
      <c r="A43" s="12">
        <v>20</v>
      </c>
      <c r="B43" s="13">
        <v>21</v>
      </c>
      <c r="C43" s="13">
        <v>100838</v>
      </c>
      <c r="D43" s="14" t="s">
        <v>44</v>
      </c>
      <c r="E43" s="13">
        <v>1984</v>
      </c>
      <c r="F43" s="13" t="s">
        <v>80</v>
      </c>
      <c r="G43" s="23" t="s">
        <v>194</v>
      </c>
      <c r="H43" s="24" t="s">
        <v>191</v>
      </c>
      <c r="I43" s="20" t="s">
        <v>105</v>
      </c>
      <c r="J43" s="38">
        <v>0.00977199074074074</v>
      </c>
      <c r="K43" s="45">
        <v>33</v>
      </c>
      <c r="L43" s="38">
        <v>0.019667824074074074</v>
      </c>
      <c r="M43" s="20">
        <v>24</v>
      </c>
      <c r="N43" s="43">
        <v>0.02944560185185185</v>
      </c>
      <c r="O43" s="15" t="s">
        <v>355</v>
      </c>
      <c r="P43" s="31">
        <f t="shared" si="0"/>
        <v>81.2545226038271</v>
      </c>
      <c r="Q43" s="40" t="s">
        <v>80</v>
      </c>
      <c r="R43" s="16"/>
    </row>
    <row r="44" spans="1:18" ht="13.5" customHeight="1">
      <c r="A44" s="12">
        <v>21</v>
      </c>
      <c r="B44" s="13">
        <v>33</v>
      </c>
      <c r="C44" s="13">
        <v>100036</v>
      </c>
      <c r="D44" s="14" t="s">
        <v>45</v>
      </c>
      <c r="E44" s="13">
        <v>1984</v>
      </c>
      <c r="F44" s="13" t="s">
        <v>80</v>
      </c>
      <c r="G44" s="23" t="s">
        <v>225</v>
      </c>
      <c r="H44" s="24" t="s">
        <v>223</v>
      </c>
      <c r="I44" s="19" t="s">
        <v>226</v>
      </c>
      <c r="J44" s="37">
        <v>0.009657407407407408</v>
      </c>
      <c r="K44" s="24">
        <v>22</v>
      </c>
      <c r="L44" s="37">
        <v>0.01957986111111111</v>
      </c>
      <c r="M44" s="19">
        <v>20</v>
      </c>
      <c r="N44" s="43">
        <v>0.02951388888888889</v>
      </c>
      <c r="O44" s="15" t="s">
        <v>165</v>
      </c>
      <c r="P44" s="31">
        <f t="shared" si="0"/>
        <v>83.22661251775722</v>
      </c>
      <c r="Q44" s="40" t="s">
        <v>82</v>
      </c>
      <c r="R44" s="16"/>
    </row>
    <row r="45" spans="1:18" ht="13.5" customHeight="1">
      <c r="A45" s="12">
        <v>22</v>
      </c>
      <c r="B45" s="13">
        <v>80</v>
      </c>
      <c r="C45" s="13">
        <v>102107</v>
      </c>
      <c r="D45" s="14" t="s">
        <v>157</v>
      </c>
      <c r="E45" s="13">
        <v>1983</v>
      </c>
      <c r="F45" s="13" t="s">
        <v>80</v>
      </c>
      <c r="G45" s="23" t="s">
        <v>196</v>
      </c>
      <c r="H45" s="24" t="s">
        <v>191</v>
      </c>
      <c r="I45" s="19" t="s">
        <v>95</v>
      </c>
      <c r="J45" s="37">
        <v>0.00967361111111111</v>
      </c>
      <c r="K45" s="24">
        <v>25</v>
      </c>
      <c r="L45" s="37">
        <v>0.019614583333333335</v>
      </c>
      <c r="M45" s="19">
        <v>21</v>
      </c>
      <c r="N45" s="43">
        <v>0.02956481481481481</v>
      </c>
      <c r="O45" s="15" t="s">
        <v>356</v>
      </c>
      <c r="P45" s="31">
        <f t="shared" si="0"/>
        <v>84.6973236400098</v>
      </c>
      <c r="Q45" s="40" t="s">
        <v>82</v>
      </c>
      <c r="R45" s="16"/>
    </row>
    <row r="46" spans="1:18" ht="13.5" customHeight="1">
      <c r="A46" s="12">
        <v>23</v>
      </c>
      <c r="B46" s="13">
        <v>1</v>
      </c>
      <c r="C46" s="13">
        <v>101322</v>
      </c>
      <c r="D46" s="14" t="s">
        <v>189</v>
      </c>
      <c r="E46" s="13">
        <v>1989</v>
      </c>
      <c r="F46" s="13" t="s">
        <v>82</v>
      </c>
      <c r="G46" s="23" t="s">
        <v>190</v>
      </c>
      <c r="H46" s="24" t="s">
        <v>191</v>
      </c>
      <c r="I46" s="19" t="s">
        <v>95</v>
      </c>
      <c r="J46" s="37">
        <v>0.009582175925925926</v>
      </c>
      <c r="K46" s="24">
        <v>15</v>
      </c>
      <c r="L46" s="37">
        <v>0.01951851851851852</v>
      </c>
      <c r="M46" s="19">
        <v>19</v>
      </c>
      <c r="N46" s="43">
        <v>0.029614583333333337</v>
      </c>
      <c r="O46" s="15" t="s">
        <v>357</v>
      </c>
      <c r="P46" s="31">
        <f t="shared" si="0"/>
        <v>86.13460950948452</v>
      </c>
      <c r="Q46" s="40" t="s">
        <v>82</v>
      </c>
      <c r="R46" s="16"/>
    </row>
    <row r="47" spans="1:18" ht="13.5" customHeight="1">
      <c r="A47" s="12">
        <v>24</v>
      </c>
      <c r="B47" s="13">
        <v>3</v>
      </c>
      <c r="C47" s="13">
        <v>101383</v>
      </c>
      <c r="D47" s="14" t="s">
        <v>193</v>
      </c>
      <c r="E47" s="13">
        <v>1988</v>
      </c>
      <c r="F47" s="13" t="s">
        <v>82</v>
      </c>
      <c r="G47" s="23" t="s">
        <v>194</v>
      </c>
      <c r="H47" s="24" t="s">
        <v>191</v>
      </c>
      <c r="I47" s="19" t="s">
        <v>195</v>
      </c>
      <c r="J47" s="37">
        <v>0.009606481481481481</v>
      </c>
      <c r="K47" s="24">
        <v>17</v>
      </c>
      <c r="L47" s="37">
        <v>0.01970138888888889</v>
      </c>
      <c r="M47" s="19">
        <v>26</v>
      </c>
      <c r="N47" s="43">
        <v>0.02969328703703704</v>
      </c>
      <c r="O47" s="15" t="s">
        <v>358</v>
      </c>
      <c r="P47" s="31">
        <f t="shared" si="0"/>
        <v>88.40752669842065</v>
      </c>
      <c r="Q47" s="40" t="s">
        <v>82</v>
      </c>
      <c r="R47" s="16"/>
    </row>
    <row r="48" spans="1:18" ht="13.5" customHeight="1">
      <c r="A48" s="12">
        <v>25</v>
      </c>
      <c r="B48" s="13">
        <v>8</v>
      </c>
      <c r="C48" s="13">
        <v>100241</v>
      </c>
      <c r="D48" s="14" t="s">
        <v>46</v>
      </c>
      <c r="E48" s="13">
        <v>1985</v>
      </c>
      <c r="F48" s="13" t="s">
        <v>80</v>
      </c>
      <c r="G48" s="23" t="s">
        <v>200</v>
      </c>
      <c r="H48" s="24" t="s">
        <v>191</v>
      </c>
      <c r="I48" s="19" t="s">
        <v>95</v>
      </c>
      <c r="J48" s="37">
        <v>0.009695601851851851</v>
      </c>
      <c r="K48" s="24">
        <v>27</v>
      </c>
      <c r="L48" s="37">
        <v>0.019653935185185184</v>
      </c>
      <c r="M48" s="19">
        <v>23</v>
      </c>
      <c r="N48" s="43">
        <v>0.029743055555555554</v>
      </c>
      <c r="O48" s="15" t="s">
        <v>359</v>
      </c>
      <c r="P48" s="31">
        <f t="shared" si="0"/>
        <v>89.84481256789502</v>
      </c>
      <c r="Q48" s="40" t="s">
        <v>82</v>
      </c>
      <c r="R48" s="16"/>
    </row>
    <row r="49" spans="1:18" ht="13.5" customHeight="1">
      <c r="A49" s="12">
        <v>26</v>
      </c>
      <c r="B49" s="13">
        <v>39</v>
      </c>
      <c r="C49" s="13">
        <v>100981</v>
      </c>
      <c r="D49" s="14" t="s">
        <v>150</v>
      </c>
      <c r="E49" s="13">
        <v>1987</v>
      </c>
      <c r="F49" s="13" t="s">
        <v>80</v>
      </c>
      <c r="G49" s="23" t="s">
        <v>200</v>
      </c>
      <c r="H49" s="24" t="s">
        <v>191</v>
      </c>
      <c r="I49" s="19" t="s">
        <v>95</v>
      </c>
      <c r="J49" s="37">
        <v>0.009871527777777778</v>
      </c>
      <c r="K49" s="24">
        <v>39</v>
      </c>
      <c r="L49" s="37">
        <v>0.019877314814814816</v>
      </c>
      <c r="M49" s="19">
        <v>30</v>
      </c>
      <c r="N49" s="43">
        <v>0.029854166666666668</v>
      </c>
      <c r="O49" s="15" t="s">
        <v>360</v>
      </c>
      <c r="P49" s="31">
        <f t="shared" si="0"/>
        <v>93.05363683462852</v>
      </c>
      <c r="Q49" s="40" t="s">
        <v>82</v>
      </c>
      <c r="R49" s="16"/>
    </row>
    <row r="50" spans="1:18" ht="13.5" customHeight="1">
      <c r="A50" s="12">
        <v>27</v>
      </c>
      <c r="B50" s="13">
        <v>32</v>
      </c>
      <c r="C50" s="13">
        <v>101189</v>
      </c>
      <c r="D50" s="14" t="s">
        <v>145</v>
      </c>
      <c r="E50" s="13">
        <v>1987</v>
      </c>
      <c r="F50" s="13" t="s">
        <v>80</v>
      </c>
      <c r="G50" s="23" t="s">
        <v>196</v>
      </c>
      <c r="H50" s="24" t="s">
        <v>223</v>
      </c>
      <c r="I50" s="19"/>
      <c r="J50" s="37">
        <v>0.009768518518518518</v>
      </c>
      <c r="K50" s="24">
        <v>32</v>
      </c>
      <c r="L50" s="37">
        <v>0.019702546296296298</v>
      </c>
      <c r="M50" s="19">
        <v>27</v>
      </c>
      <c r="N50" s="43">
        <v>0.02986689814814815</v>
      </c>
      <c r="O50" s="15" t="s">
        <v>361</v>
      </c>
      <c r="P50" s="31">
        <f t="shared" si="0"/>
        <v>93.4213146151917</v>
      </c>
      <c r="Q50" s="40" t="s">
        <v>82</v>
      </c>
      <c r="R50" s="16"/>
    </row>
    <row r="51" spans="1:18" ht="13.5" customHeight="1">
      <c r="A51" s="12">
        <v>28</v>
      </c>
      <c r="B51" s="13">
        <v>44</v>
      </c>
      <c r="C51" s="13">
        <v>102029</v>
      </c>
      <c r="D51" s="14" t="s">
        <v>68</v>
      </c>
      <c r="E51" s="13">
        <v>1988</v>
      </c>
      <c r="F51" s="13" t="s">
        <v>82</v>
      </c>
      <c r="G51" s="23" t="s">
        <v>96</v>
      </c>
      <c r="H51" s="24" t="s">
        <v>191</v>
      </c>
      <c r="I51" s="19" t="s">
        <v>238</v>
      </c>
      <c r="J51" s="37">
        <v>0.00967824074074074</v>
      </c>
      <c r="K51" s="24">
        <v>26</v>
      </c>
      <c r="L51" s="37">
        <v>0.019762731481481482</v>
      </c>
      <c r="M51" s="19">
        <v>28</v>
      </c>
      <c r="N51" s="43">
        <v>0.029886574074074076</v>
      </c>
      <c r="O51" s="15" t="s">
        <v>362</v>
      </c>
      <c r="P51" s="31">
        <f t="shared" si="0"/>
        <v>93.98954391242587</v>
      </c>
      <c r="Q51" s="40" t="s">
        <v>82</v>
      </c>
      <c r="R51" s="16"/>
    </row>
    <row r="52" spans="1:18" ht="13.5" customHeight="1">
      <c r="A52" s="12">
        <v>29</v>
      </c>
      <c r="B52" s="13">
        <v>6</v>
      </c>
      <c r="C52" s="13">
        <v>102051</v>
      </c>
      <c r="D52" s="14" t="s">
        <v>66</v>
      </c>
      <c r="E52" s="13">
        <v>1967</v>
      </c>
      <c r="F52" s="13" t="s">
        <v>80</v>
      </c>
      <c r="G52" s="23" t="s">
        <v>197</v>
      </c>
      <c r="H52" s="24" t="s">
        <v>191</v>
      </c>
      <c r="I52" s="19" t="s">
        <v>95</v>
      </c>
      <c r="J52" s="37">
        <v>0.009776620370370371</v>
      </c>
      <c r="K52" s="24">
        <v>34</v>
      </c>
      <c r="L52" s="37">
        <v>0.019943287037037037</v>
      </c>
      <c r="M52" s="19">
        <v>31</v>
      </c>
      <c r="N52" s="43">
        <v>0.030065972222222223</v>
      </c>
      <c r="O52" s="15" t="s">
        <v>363</v>
      </c>
      <c r="P52" s="31">
        <f t="shared" si="0"/>
        <v>99.17045809308931</v>
      </c>
      <c r="Q52" s="40" t="s">
        <v>82</v>
      </c>
      <c r="R52" s="16"/>
    </row>
    <row r="53" spans="1:18" ht="13.5" customHeight="1">
      <c r="A53" s="12">
        <v>30</v>
      </c>
      <c r="B53" s="13">
        <v>27</v>
      </c>
      <c r="C53" s="13">
        <v>100232</v>
      </c>
      <c r="D53" s="14" t="s">
        <v>221</v>
      </c>
      <c r="E53" s="13">
        <v>1978</v>
      </c>
      <c r="F53" s="13" t="s">
        <v>81</v>
      </c>
      <c r="G53" s="23" t="s">
        <v>194</v>
      </c>
      <c r="H53" s="24" t="s">
        <v>191</v>
      </c>
      <c r="I53" s="19" t="s">
        <v>222</v>
      </c>
      <c r="J53" s="37">
        <v>0.009498842592592592</v>
      </c>
      <c r="K53" s="24">
        <v>10</v>
      </c>
      <c r="L53" s="37">
        <v>0.019675925925925927</v>
      </c>
      <c r="M53" s="19">
        <v>25</v>
      </c>
      <c r="N53" s="43">
        <v>0.03007638888888889</v>
      </c>
      <c r="O53" s="15" t="s">
        <v>364</v>
      </c>
      <c r="P53" s="31">
        <f t="shared" si="0"/>
        <v>99.47128536809552</v>
      </c>
      <c r="Q53" s="40" t="s">
        <v>82</v>
      </c>
      <c r="R53" s="16"/>
    </row>
    <row r="54" spans="1:18" ht="13.5" customHeight="1">
      <c r="A54" s="12">
        <v>31</v>
      </c>
      <c r="B54" s="13">
        <v>10</v>
      </c>
      <c r="C54" s="13">
        <v>100056</v>
      </c>
      <c r="D54" s="14" t="s">
        <v>149</v>
      </c>
      <c r="E54" s="13">
        <v>1982</v>
      </c>
      <c r="F54" s="13" t="s">
        <v>80</v>
      </c>
      <c r="G54" s="23" t="s">
        <v>203</v>
      </c>
      <c r="H54" s="24" t="s">
        <v>191</v>
      </c>
      <c r="I54" s="19" t="s">
        <v>204</v>
      </c>
      <c r="J54" s="37">
        <v>0.009969907407407408</v>
      </c>
      <c r="K54" s="24">
        <v>51</v>
      </c>
      <c r="L54" s="37">
        <v>0.020045138888888887</v>
      </c>
      <c r="M54" s="19">
        <v>37</v>
      </c>
      <c r="N54" s="43">
        <v>0.030122685185185183</v>
      </c>
      <c r="O54" s="15" t="s">
        <v>365</v>
      </c>
      <c r="P54" s="31">
        <f t="shared" si="0"/>
        <v>100.80829547923447</v>
      </c>
      <c r="Q54" s="40" t="s">
        <v>82</v>
      </c>
      <c r="R54" s="16"/>
    </row>
    <row r="55" spans="1:18" ht="13.5" customHeight="1">
      <c r="A55" s="12">
        <v>32</v>
      </c>
      <c r="B55" s="13">
        <v>59</v>
      </c>
      <c r="C55" s="13">
        <v>101207</v>
      </c>
      <c r="D55" s="14" t="s">
        <v>251</v>
      </c>
      <c r="E55" s="13">
        <v>1988</v>
      </c>
      <c r="F55" s="13" t="s">
        <v>82</v>
      </c>
      <c r="G55" s="23" t="s">
        <v>219</v>
      </c>
      <c r="H55" s="24" t="s">
        <v>191</v>
      </c>
      <c r="I55" s="19" t="s">
        <v>252</v>
      </c>
      <c r="J55" s="37">
        <v>0.009841435185185186</v>
      </c>
      <c r="K55" s="24">
        <v>36</v>
      </c>
      <c r="L55" s="37">
        <v>0.020010416666666666</v>
      </c>
      <c r="M55" s="19">
        <v>33</v>
      </c>
      <c r="N55" s="43">
        <v>0.03017708333333333</v>
      </c>
      <c r="O55" s="15" t="s">
        <v>366</v>
      </c>
      <c r="P55" s="31">
        <f t="shared" si="0"/>
        <v>102.37928235982264</v>
      </c>
      <c r="Q55" s="40" t="s">
        <v>82</v>
      </c>
      <c r="R55" s="16"/>
    </row>
    <row r="56" spans="1:18" ht="13.5" customHeight="1">
      <c r="A56" s="12">
        <v>33</v>
      </c>
      <c r="B56" s="13">
        <v>17</v>
      </c>
      <c r="C56" s="13">
        <v>100395</v>
      </c>
      <c r="D56" s="14" t="s">
        <v>41</v>
      </c>
      <c r="E56" s="13">
        <v>1980</v>
      </c>
      <c r="F56" s="13" t="s">
        <v>80</v>
      </c>
      <c r="G56" s="23" t="s">
        <v>201</v>
      </c>
      <c r="H56" s="24" t="s">
        <v>191</v>
      </c>
      <c r="I56" s="19" t="s">
        <v>202</v>
      </c>
      <c r="J56" s="37">
        <v>0.009900462962962963</v>
      </c>
      <c r="K56" s="24">
        <v>42</v>
      </c>
      <c r="L56" s="37">
        <v>0.020077546296296295</v>
      </c>
      <c r="M56" s="19">
        <v>40</v>
      </c>
      <c r="N56" s="43">
        <v>0.030211805555555558</v>
      </c>
      <c r="O56" s="15" t="s">
        <v>367</v>
      </c>
      <c r="P56" s="31">
        <f t="shared" si="0"/>
        <v>103.38203994317718</v>
      </c>
      <c r="Q56" s="40" t="s">
        <v>82</v>
      </c>
      <c r="R56" s="16"/>
    </row>
    <row r="57" spans="1:18" ht="13.5" customHeight="1">
      <c r="A57" s="12">
        <v>34</v>
      </c>
      <c r="B57" s="13">
        <v>9</v>
      </c>
      <c r="C57" s="13">
        <v>101172</v>
      </c>
      <c r="D57" s="14" t="s">
        <v>108</v>
      </c>
      <c r="E57" s="13">
        <v>1987</v>
      </c>
      <c r="F57" s="13" t="s">
        <v>80</v>
      </c>
      <c r="G57" s="23" t="s">
        <v>201</v>
      </c>
      <c r="H57" s="24" t="s">
        <v>191</v>
      </c>
      <c r="I57" s="19" t="s">
        <v>202</v>
      </c>
      <c r="J57" s="37">
        <v>0.00990972222222222</v>
      </c>
      <c r="K57" s="24">
        <v>45</v>
      </c>
      <c r="L57" s="37">
        <v>0.020212962962962964</v>
      </c>
      <c r="M57" s="19">
        <v>44</v>
      </c>
      <c r="N57" s="43">
        <v>0.03021759259259259</v>
      </c>
      <c r="O57" s="15" t="s">
        <v>368</v>
      </c>
      <c r="P57" s="31">
        <f t="shared" si="0"/>
        <v>103.54916620706939</v>
      </c>
      <c r="Q57" s="40" t="s">
        <v>82</v>
      </c>
      <c r="R57" s="16"/>
    </row>
    <row r="58" spans="1:18" ht="13.5" customHeight="1">
      <c r="A58" s="12">
        <v>35</v>
      </c>
      <c r="B58" s="13">
        <v>35</v>
      </c>
      <c r="C58" s="13">
        <v>101755</v>
      </c>
      <c r="D58" s="14" t="s">
        <v>118</v>
      </c>
      <c r="E58" s="13">
        <v>1989</v>
      </c>
      <c r="F58" s="13" t="s">
        <v>82</v>
      </c>
      <c r="G58" s="23" t="s">
        <v>200</v>
      </c>
      <c r="H58" s="24" t="s">
        <v>191</v>
      </c>
      <c r="I58" s="19" t="s">
        <v>95</v>
      </c>
      <c r="J58" s="37">
        <v>0.009910879629629629</v>
      </c>
      <c r="K58" s="24">
        <v>46</v>
      </c>
      <c r="L58" s="37">
        <v>0.01995138888888889</v>
      </c>
      <c r="M58" s="19">
        <v>32</v>
      </c>
      <c r="N58" s="43">
        <v>0.030229166666666668</v>
      </c>
      <c r="O58" s="15" t="s">
        <v>369</v>
      </c>
      <c r="P58" s="31">
        <f t="shared" si="0"/>
        <v>103.88341873485416</v>
      </c>
      <c r="Q58" s="40" t="s">
        <v>82</v>
      </c>
      <c r="R58" s="16"/>
    </row>
    <row r="59" spans="1:18" ht="13.5" customHeight="1">
      <c r="A59" s="12">
        <v>36</v>
      </c>
      <c r="B59" s="13">
        <v>12</v>
      </c>
      <c r="C59" s="13">
        <v>100012</v>
      </c>
      <c r="D59" s="14" t="s">
        <v>43</v>
      </c>
      <c r="E59" s="13">
        <v>1983</v>
      </c>
      <c r="F59" s="13" t="s">
        <v>80</v>
      </c>
      <c r="G59" s="23" t="s">
        <v>207</v>
      </c>
      <c r="H59" s="24" t="s">
        <v>191</v>
      </c>
      <c r="I59" s="19" t="s">
        <v>208</v>
      </c>
      <c r="J59" s="37">
        <v>0.009707175925925926</v>
      </c>
      <c r="K59" s="24">
        <v>28</v>
      </c>
      <c r="L59" s="37">
        <v>0.020064814814814817</v>
      </c>
      <c r="M59" s="19">
        <v>38</v>
      </c>
      <c r="N59" s="43">
        <v>0.03025462962962963</v>
      </c>
      <c r="O59" s="15" t="s">
        <v>370</v>
      </c>
      <c r="P59" s="31">
        <f t="shared" si="0"/>
        <v>104.61877429598056</v>
      </c>
      <c r="Q59" s="40" t="s">
        <v>82</v>
      </c>
      <c r="R59" s="16"/>
    </row>
    <row r="60" spans="1:18" ht="13.5" customHeight="1">
      <c r="A60" s="12">
        <v>37</v>
      </c>
      <c r="B60" s="13">
        <v>50</v>
      </c>
      <c r="C60" s="13">
        <v>101962</v>
      </c>
      <c r="D60" s="14" t="s">
        <v>67</v>
      </c>
      <c r="E60" s="13">
        <v>1990</v>
      </c>
      <c r="F60" s="13" t="s">
        <v>82</v>
      </c>
      <c r="G60" s="23" t="s">
        <v>96</v>
      </c>
      <c r="H60" s="24" t="s">
        <v>191</v>
      </c>
      <c r="I60" s="19" t="s">
        <v>95</v>
      </c>
      <c r="J60" s="37">
        <v>0.009585648148148147</v>
      </c>
      <c r="K60" s="24">
        <v>16</v>
      </c>
      <c r="L60" s="37">
        <v>0.019859953703703703</v>
      </c>
      <c r="M60" s="19">
        <v>29</v>
      </c>
      <c r="N60" s="43">
        <v>0.03029050925925926</v>
      </c>
      <c r="O60" s="15" t="s">
        <v>371</v>
      </c>
      <c r="P60" s="31">
        <f t="shared" si="0"/>
        <v>105.65495713211331</v>
      </c>
      <c r="Q60" s="40" t="s">
        <v>82</v>
      </c>
      <c r="R60" s="16"/>
    </row>
    <row r="61" spans="1:18" ht="13.5" customHeight="1">
      <c r="A61" s="12">
        <v>38</v>
      </c>
      <c r="B61" s="13">
        <v>46</v>
      </c>
      <c r="C61" s="13">
        <v>101565</v>
      </c>
      <c r="D61" s="14" t="s">
        <v>125</v>
      </c>
      <c r="E61" s="13">
        <v>1986</v>
      </c>
      <c r="F61" s="13" t="s">
        <v>82</v>
      </c>
      <c r="G61" s="23" t="s">
        <v>241</v>
      </c>
      <c r="H61" s="24" t="s">
        <v>191</v>
      </c>
      <c r="I61" s="19" t="s">
        <v>242</v>
      </c>
      <c r="J61" s="37">
        <v>0.00975</v>
      </c>
      <c r="K61" s="24">
        <v>29</v>
      </c>
      <c r="L61" s="37">
        <v>0.020019675925925927</v>
      </c>
      <c r="M61" s="19">
        <v>34</v>
      </c>
      <c r="N61" s="43">
        <v>0.03034837962962963</v>
      </c>
      <c r="O61" s="15" t="s">
        <v>372</v>
      </c>
      <c r="P61" s="31">
        <f t="shared" si="0"/>
        <v>107.32621977103705</v>
      </c>
      <c r="Q61" s="40" t="s">
        <v>82</v>
      </c>
      <c r="R61" s="16"/>
    </row>
    <row r="62" spans="1:18" ht="13.5" customHeight="1">
      <c r="A62" s="12">
        <v>39</v>
      </c>
      <c r="B62" s="13">
        <v>38</v>
      </c>
      <c r="C62" s="13">
        <v>100994</v>
      </c>
      <c r="D62" s="14" t="s">
        <v>109</v>
      </c>
      <c r="E62" s="13">
        <v>1986</v>
      </c>
      <c r="F62" s="13" t="s">
        <v>80</v>
      </c>
      <c r="G62" s="23" t="s">
        <v>232</v>
      </c>
      <c r="H62" s="24" t="s">
        <v>191</v>
      </c>
      <c r="I62" s="19" t="s">
        <v>95</v>
      </c>
      <c r="J62" s="37">
        <v>0.00983912037037037</v>
      </c>
      <c r="K62" s="24">
        <v>35</v>
      </c>
      <c r="L62" s="37">
        <v>0.02007638888888889</v>
      </c>
      <c r="M62" s="19">
        <v>39</v>
      </c>
      <c r="N62" s="43">
        <v>0.030416666666666665</v>
      </c>
      <c r="O62" s="15" t="s">
        <v>373</v>
      </c>
      <c r="P62" s="31">
        <f t="shared" si="0"/>
        <v>109.29830968496682</v>
      </c>
      <c r="Q62" s="40" t="s">
        <v>82</v>
      </c>
      <c r="R62" s="16"/>
    </row>
    <row r="63" spans="1:18" ht="13.5" customHeight="1">
      <c r="A63" s="12">
        <v>40</v>
      </c>
      <c r="B63" s="13">
        <v>26</v>
      </c>
      <c r="C63" s="13">
        <v>100334</v>
      </c>
      <c r="D63" s="14" t="s">
        <v>107</v>
      </c>
      <c r="E63" s="13">
        <v>1984</v>
      </c>
      <c r="F63" s="13" t="s">
        <v>80</v>
      </c>
      <c r="G63" s="23" t="s">
        <v>218</v>
      </c>
      <c r="H63" s="24" t="s">
        <v>219</v>
      </c>
      <c r="I63" s="19" t="s">
        <v>220</v>
      </c>
      <c r="J63" s="37">
        <v>0.009856481481481482</v>
      </c>
      <c r="K63" s="24">
        <v>37</v>
      </c>
      <c r="L63" s="37">
        <v>0.020033564814814813</v>
      </c>
      <c r="M63" s="19">
        <v>36</v>
      </c>
      <c r="N63" s="43">
        <v>0.030442129629629628</v>
      </c>
      <c r="O63" s="15" t="s">
        <v>374</v>
      </c>
      <c r="P63" s="31">
        <f t="shared" si="0"/>
        <v>110.03366524609338</v>
      </c>
      <c r="Q63" s="40" t="s">
        <v>82</v>
      </c>
      <c r="R63" s="16"/>
    </row>
    <row r="64" spans="1:18" ht="13.5" customHeight="1">
      <c r="A64" s="12">
        <v>41</v>
      </c>
      <c r="B64" s="13">
        <v>52</v>
      </c>
      <c r="C64" s="13">
        <v>101636</v>
      </c>
      <c r="D64" s="14" t="s">
        <v>245</v>
      </c>
      <c r="E64" s="13">
        <v>1984</v>
      </c>
      <c r="F64" s="13" t="s">
        <v>82</v>
      </c>
      <c r="G64" s="23" t="s">
        <v>219</v>
      </c>
      <c r="H64" s="24" t="s">
        <v>191</v>
      </c>
      <c r="I64" s="19" t="s">
        <v>95</v>
      </c>
      <c r="J64" s="37">
        <v>0.009766203703703702</v>
      </c>
      <c r="K64" s="24">
        <v>30</v>
      </c>
      <c r="L64" s="37">
        <v>0.020028935185185184</v>
      </c>
      <c r="M64" s="19">
        <v>35</v>
      </c>
      <c r="N64" s="43">
        <v>0.030449074074074073</v>
      </c>
      <c r="O64" s="15" t="s">
        <v>375</v>
      </c>
      <c r="P64" s="31">
        <f t="shared" si="0"/>
        <v>110.23421676276418</v>
      </c>
      <c r="Q64" s="40"/>
      <c r="R64" s="16"/>
    </row>
    <row r="65" spans="1:18" ht="13.5" customHeight="1">
      <c r="A65" s="12">
        <v>42</v>
      </c>
      <c r="B65" s="13">
        <v>5</v>
      </c>
      <c r="C65" s="13">
        <v>101756</v>
      </c>
      <c r="D65" s="14" t="s">
        <v>159</v>
      </c>
      <c r="E65" s="13">
        <v>1988</v>
      </c>
      <c r="F65" s="13" t="s">
        <v>82</v>
      </c>
      <c r="G65" s="23" t="s">
        <v>196</v>
      </c>
      <c r="H65" s="24" t="s">
        <v>191</v>
      </c>
      <c r="I65" s="19" t="s">
        <v>95</v>
      </c>
      <c r="J65" s="37">
        <v>0.009903935185185186</v>
      </c>
      <c r="K65" s="24">
        <v>44</v>
      </c>
      <c r="L65" s="37">
        <v>0.020196759259259258</v>
      </c>
      <c r="M65" s="19">
        <v>42</v>
      </c>
      <c r="N65" s="43">
        <v>0.030457175925925926</v>
      </c>
      <c r="O65" s="15" t="s">
        <v>376</v>
      </c>
      <c r="P65" s="31">
        <f t="shared" si="0"/>
        <v>110.46819353221356</v>
      </c>
      <c r="Q65" s="40"/>
      <c r="R65" s="16"/>
    </row>
    <row r="66" spans="1:18" ht="13.5" customHeight="1">
      <c r="A66" s="12">
        <v>43</v>
      </c>
      <c r="B66" s="13">
        <v>42</v>
      </c>
      <c r="C66" s="13">
        <v>101066</v>
      </c>
      <c r="D66" s="14" t="s">
        <v>235</v>
      </c>
      <c r="E66" s="13">
        <v>1988</v>
      </c>
      <c r="F66" s="13" t="s">
        <v>80</v>
      </c>
      <c r="G66" s="23" t="s">
        <v>236</v>
      </c>
      <c r="H66" s="24" t="s">
        <v>191</v>
      </c>
      <c r="I66" s="19" t="s">
        <v>237</v>
      </c>
      <c r="J66" s="37">
        <v>0.009902777777777778</v>
      </c>
      <c r="K66" s="24">
        <v>43</v>
      </c>
      <c r="L66" s="37">
        <v>0.020229166666666666</v>
      </c>
      <c r="M66" s="19">
        <v>45</v>
      </c>
      <c r="N66" s="43">
        <v>0.030466435185185187</v>
      </c>
      <c r="O66" s="15" t="s">
        <v>377</v>
      </c>
      <c r="P66" s="31">
        <f t="shared" si="0"/>
        <v>110.73559555444135</v>
      </c>
      <c r="Q66" s="40"/>
      <c r="R66" s="16"/>
    </row>
    <row r="67" spans="1:18" ht="13.5" customHeight="1">
      <c r="A67" s="12">
        <v>44</v>
      </c>
      <c r="B67" s="13">
        <v>2</v>
      </c>
      <c r="C67" s="13">
        <v>100985</v>
      </c>
      <c r="D67" s="14" t="s">
        <v>152</v>
      </c>
      <c r="E67" s="13">
        <v>1986</v>
      </c>
      <c r="F67" s="13" t="s">
        <v>80</v>
      </c>
      <c r="G67" s="23" t="s">
        <v>192</v>
      </c>
      <c r="H67" s="24" t="s">
        <v>191</v>
      </c>
      <c r="I67" s="19" t="s">
        <v>153</v>
      </c>
      <c r="J67" s="37">
        <v>0.009947916666666666</v>
      </c>
      <c r="K67" s="24">
        <v>49</v>
      </c>
      <c r="L67" s="37">
        <v>0.02020138888888889</v>
      </c>
      <c r="M67" s="19">
        <v>43</v>
      </c>
      <c r="N67" s="43">
        <v>0.030518518518518518</v>
      </c>
      <c r="O67" s="15" t="s">
        <v>378</v>
      </c>
      <c r="P67" s="31">
        <f t="shared" si="0"/>
        <v>112.2397319294727</v>
      </c>
      <c r="Q67" s="40"/>
      <c r="R67" s="16"/>
    </row>
    <row r="68" spans="1:18" ht="13.5" customHeight="1">
      <c r="A68" s="12">
        <v>45</v>
      </c>
      <c r="B68" s="13">
        <v>40</v>
      </c>
      <c r="C68" s="13">
        <v>100560</v>
      </c>
      <c r="D68" s="14" t="s">
        <v>154</v>
      </c>
      <c r="E68" s="13">
        <v>1978</v>
      </c>
      <c r="F68" s="13" t="s">
        <v>80</v>
      </c>
      <c r="G68" s="23" t="s">
        <v>233</v>
      </c>
      <c r="H68" s="24" t="s">
        <v>191</v>
      </c>
      <c r="I68" s="19" t="s">
        <v>234</v>
      </c>
      <c r="J68" s="37">
        <v>0.00997800925925926</v>
      </c>
      <c r="K68" s="24">
        <v>52</v>
      </c>
      <c r="L68" s="37">
        <v>0.020181712962962964</v>
      </c>
      <c r="M68" s="19">
        <v>41</v>
      </c>
      <c r="N68" s="43">
        <v>0.030554398148148147</v>
      </c>
      <c r="O68" s="15" t="s">
        <v>379</v>
      </c>
      <c r="P68" s="31">
        <f t="shared" si="0"/>
        <v>113.27591476560528</v>
      </c>
      <c r="Q68" s="40"/>
      <c r="R68" s="16"/>
    </row>
    <row r="69" spans="1:18" ht="13.5" customHeight="1">
      <c r="A69" s="12">
        <v>46</v>
      </c>
      <c r="B69" s="13">
        <v>64</v>
      </c>
      <c r="C69" s="13">
        <v>102116</v>
      </c>
      <c r="D69" s="14" t="s">
        <v>256</v>
      </c>
      <c r="E69" s="13">
        <v>1989</v>
      </c>
      <c r="F69" s="13" t="s">
        <v>82</v>
      </c>
      <c r="G69" s="23" t="s">
        <v>244</v>
      </c>
      <c r="H69" s="24" t="s">
        <v>191</v>
      </c>
      <c r="I69" s="19" t="s">
        <v>111</v>
      </c>
      <c r="J69" s="37">
        <v>0.009878472222222223</v>
      </c>
      <c r="K69" s="24">
        <v>41</v>
      </c>
      <c r="L69" s="37">
        <v>0.020274305555555556</v>
      </c>
      <c r="M69" s="19">
        <v>47</v>
      </c>
      <c r="N69" s="43">
        <v>0.030680555555555555</v>
      </c>
      <c r="O69" s="15" t="s">
        <v>380</v>
      </c>
      <c r="P69" s="31">
        <f t="shared" si="0"/>
        <v>116.91926731845896</v>
      </c>
      <c r="Q69" s="40"/>
      <c r="R69" s="16"/>
    </row>
    <row r="70" spans="1:18" ht="13.5" customHeight="1">
      <c r="A70" s="12">
        <v>47</v>
      </c>
      <c r="B70" s="13">
        <v>34</v>
      </c>
      <c r="C70" s="13">
        <v>100210</v>
      </c>
      <c r="D70" s="14" t="s">
        <v>227</v>
      </c>
      <c r="E70" s="13">
        <v>1986</v>
      </c>
      <c r="F70" s="13" t="s">
        <v>80</v>
      </c>
      <c r="G70" s="23" t="s">
        <v>197</v>
      </c>
      <c r="H70" s="24" t="s">
        <v>191</v>
      </c>
      <c r="I70" s="19" t="s">
        <v>95</v>
      </c>
      <c r="J70" s="37">
        <v>0.009876157407407408</v>
      </c>
      <c r="K70" s="24">
        <v>40</v>
      </c>
      <c r="L70" s="37">
        <v>0.0203125</v>
      </c>
      <c r="M70" s="19">
        <v>48</v>
      </c>
      <c r="N70" s="43">
        <v>0.030694444444444444</v>
      </c>
      <c r="O70" s="15" t="s">
        <v>381</v>
      </c>
      <c r="P70" s="31">
        <f t="shared" si="0"/>
        <v>117.32037035180075</v>
      </c>
      <c r="Q70" s="40"/>
      <c r="R70" s="16"/>
    </row>
    <row r="71" spans="1:18" ht="13.5" customHeight="1">
      <c r="A71" s="12">
        <v>48</v>
      </c>
      <c r="B71" s="13">
        <v>37</v>
      </c>
      <c r="C71" s="13">
        <v>100632</v>
      </c>
      <c r="D71" s="14" t="s">
        <v>230</v>
      </c>
      <c r="E71" s="13">
        <v>1983</v>
      </c>
      <c r="F71" s="13" t="s">
        <v>82</v>
      </c>
      <c r="G71" s="23" t="s">
        <v>219</v>
      </c>
      <c r="H71" s="24" t="s">
        <v>223</v>
      </c>
      <c r="I71" s="19" t="s">
        <v>231</v>
      </c>
      <c r="J71" s="37">
        <v>0.010094907407407408</v>
      </c>
      <c r="K71" s="24">
        <v>57</v>
      </c>
      <c r="L71" s="37">
        <v>0.020435185185185185</v>
      </c>
      <c r="M71" s="19">
        <v>52</v>
      </c>
      <c r="N71" s="43">
        <v>0.030696759259259257</v>
      </c>
      <c r="O71" s="15" t="s">
        <v>382</v>
      </c>
      <c r="P71" s="31">
        <f t="shared" si="0"/>
        <v>117.38722085735756</v>
      </c>
      <c r="Q71" s="40"/>
      <c r="R71" s="16"/>
    </row>
    <row r="72" spans="1:18" ht="13.5" customHeight="1">
      <c r="A72" s="12">
        <v>49</v>
      </c>
      <c r="B72" s="13">
        <v>62</v>
      </c>
      <c r="C72" s="13">
        <v>101301</v>
      </c>
      <c r="D72" s="14" t="s">
        <v>64</v>
      </c>
      <c r="E72" s="13">
        <v>1988</v>
      </c>
      <c r="F72" s="13" t="s">
        <v>82</v>
      </c>
      <c r="G72" s="23" t="s">
        <v>96</v>
      </c>
      <c r="H72" s="24" t="s">
        <v>191</v>
      </c>
      <c r="I72" s="19" t="s">
        <v>95</v>
      </c>
      <c r="J72" s="37">
        <v>0.01002662037037037</v>
      </c>
      <c r="K72" s="24">
        <v>54</v>
      </c>
      <c r="L72" s="37">
        <v>0.02048148148148148</v>
      </c>
      <c r="M72" s="19">
        <v>54</v>
      </c>
      <c r="N72" s="43">
        <v>0.03071064814814815</v>
      </c>
      <c r="O72" s="15" t="s">
        <v>383</v>
      </c>
      <c r="P72" s="31">
        <f t="shared" si="0"/>
        <v>117.78832389069952</v>
      </c>
      <c r="Q72" s="40"/>
      <c r="R72" s="16"/>
    </row>
    <row r="73" spans="1:18" ht="13.5" customHeight="1">
      <c r="A73" s="12">
        <v>50</v>
      </c>
      <c r="B73" s="13">
        <v>55</v>
      </c>
      <c r="C73" s="13">
        <v>101496</v>
      </c>
      <c r="D73" s="14" t="s">
        <v>246</v>
      </c>
      <c r="E73" s="13">
        <v>1987</v>
      </c>
      <c r="F73" s="13" t="s">
        <v>80</v>
      </c>
      <c r="G73" s="23" t="s">
        <v>194</v>
      </c>
      <c r="H73" s="24" t="s">
        <v>191</v>
      </c>
      <c r="I73" s="19" t="s">
        <v>95</v>
      </c>
      <c r="J73" s="37">
        <v>0.010115740740740741</v>
      </c>
      <c r="K73" s="24">
        <v>58</v>
      </c>
      <c r="L73" s="37">
        <v>0.02040625</v>
      </c>
      <c r="M73" s="19">
        <v>51</v>
      </c>
      <c r="N73" s="43">
        <v>0.030775462962962966</v>
      </c>
      <c r="O73" s="15" t="s">
        <v>384</v>
      </c>
      <c r="P73" s="31">
        <f t="shared" si="0"/>
        <v>119.66013804629407</v>
      </c>
      <c r="Q73" s="40"/>
      <c r="R73" s="16"/>
    </row>
    <row r="74" spans="1:18" ht="13.5" customHeight="1">
      <c r="A74" s="12">
        <v>51</v>
      </c>
      <c r="B74" s="13">
        <v>36</v>
      </c>
      <c r="C74" s="13">
        <v>100411</v>
      </c>
      <c r="D74" s="14" t="s">
        <v>228</v>
      </c>
      <c r="E74" s="13">
        <v>1979</v>
      </c>
      <c r="F74" s="13" t="s">
        <v>80</v>
      </c>
      <c r="G74" s="23" t="s">
        <v>190</v>
      </c>
      <c r="H74" s="24" t="s">
        <v>229</v>
      </c>
      <c r="I74" s="19" t="s">
        <v>95</v>
      </c>
      <c r="J74" s="37">
        <v>0.009939814814814815</v>
      </c>
      <c r="K74" s="24">
        <v>48</v>
      </c>
      <c r="L74" s="37">
        <v>0.020252314814814817</v>
      </c>
      <c r="M74" s="19">
        <v>46</v>
      </c>
      <c r="N74" s="43">
        <v>0.030812499999999996</v>
      </c>
      <c r="O74" s="15" t="s">
        <v>385</v>
      </c>
      <c r="P74" s="31">
        <f t="shared" si="0"/>
        <v>120.72974613520505</v>
      </c>
      <c r="Q74" s="40"/>
      <c r="R74" s="16"/>
    </row>
    <row r="75" spans="1:18" ht="13.5" customHeight="1">
      <c r="A75" s="12">
        <v>52</v>
      </c>
      <c r="B75" s="13">
        <v>48</v>
      </c>
      <c r="C75" s="13">
        <v>101979</v>
      </c>
      <c r="D75" s="14" t="s">
        <v>156</v>
      </c>
      <c r="E75" s="13">
        <v>1990</v>
      </c>
      <c r="F75" s="13" t="s">
        <v>82</v>
      </c>
      <c r="G75" s="23" t="s">
        <v>200</v>
      </c>
      <c r="H75" s="24" t="s">
        <v>191</v>
      </c>
      <c r="I75" s="19" t="s">
        <v>95</v>
      </c>
      <c r="J75" s="37">
        <v>0.00976736111111111</v>
      </c>
      <c r="K75" s="24">
        <v>31</v>
      </c>
      <c r="L75" s="37">
        <v>0.02048611111111111</v>
      </c>
      <c r="M75" s="19">
        <v>55</v>
      </c>
      <c r="N75" s="43">
        <v>0.03083449074074074</v>
      </c>
      <c r="O75" s="15" t="s">
        <v>334</v>
      </c>
      <c r="P75" s="31">
        <f t="shared" si="0"/>
        <v>121.36482593799603</v>
      </c>
      <c r="Q75" s="40"/>
      <c r="R75" s="16"/>
    </row>
    <row r="76" spans="1:18" ht="13.5" customHeight="1">
      <c r="A76" s="12">
        <v>53</v>
      </c>
      <c r="B76" s="13">
        <v>66</v>
      </c>
      <c r="C76" s="13">
        <v>102720</v>
      </c>
      <c r="D76" s="14" t="s">
        <v>71</v>
      </c>
      <c r="E76" s="13">
        <v>1990</v>
      </c>
      <c r="F76" s="13" t="s">
        <v>82</v>
      </c>
      <c r="G76" s="23" t="s">
        <v>96</v>
      </c>
      <c r="H76" s="24" t="s">
        <v>191</v>
      </c>
      <c r="I76" s="19" t="s">
        <v>95</v>
      </c>
      <c r="J76" s="37">
        <v>0.010118055555555555</v>
      </c>
      <c r="K76" s="24">
        <v>59</v>
      </c>
      <c r="L76" s="37">
        <v>0.020497685185185185</v>
      </c>
      <c r="M76" s="19">
        <v>56</v>
      </c>
      <c r="N76" s="43">
        <v>0.030907407407407408</v>
      </c>
      <c r="O76" s="15" t="s">
        <v>386</v>
      </c>
      <c r="P76" s="31">
        <f t="shared" si="0"/>
        <v>123.47061686303996</v>
      </c>
      <c r="Q76" s="40"/>
      <c r="R76" s="16"/>
    </row>
    <row r="77" spans="1:18" ht="13.5" customHeight="1">
      <c r="A77" s="12">
        <v>54</v>
      </c>
      <c r="B77" s="13">
        <v>88</v>
      </c>
      <c r="C77" s="13">
        <v>102926</v>
      </c>
      <c r="D77" s="14" t="s">
        <v>273</v>
      </c>
      <c r="E77" s="13">
        <v>1990</v>
      </c>
      <c r="F77" s="13" t="s">
        <v>82</v>
      </c>
      <c r="G77" s="23" t="s">
        <v>244</v>
      </c>
      <c r="H77" s="24" t="s">
        <v>191</v>
      </c>
      <c r="I77" s="19" t="s">
        <v>111</v>
      </c>
      <c r="J77" s="37">
        <v>0.010158564814814815</v>
      </c>
      <c r="K77" s="24">
        <v>63</v>
      </c>
      <c r="L77" s="37">
        <v>0.020622685185185185</v>
      </c>
      <c r="M77" s="19">
        <v>62</v>
      </c>
      <c r="N77" s="43">
        <v>0.031021990740740742</v>
      </c>
      <c r="O77" s="15" t="s">
        <v>387</v>
      </c>
      <c r="P77" s="31">
        <f t="shared" si="0"/>
        <v>126.77971688810904</v>
      </c>
      <c r="Q77" s="40"/>
      <c r="R77" s="16"/>
    </row>
    <row r="78" spans="1:18" ht="13.5" customHeight="1">
      <c r="A78" s="12">
        <v>55</v>
      </c>
      <c r="B78" s="13">
        <v>60</v>
      </c>
      <c r="C78" s="13">
        <v>100481</v>
      </c>
      <c r="D78" s="14" t="s">
        <v>253</v>
      </c>
      <c r="E78" s="13">
        <v>1989</v>
      </c>
      <c r="F78" s="13" t="s">
        <v>80</v>
      </c>
      <c r="G78" s="23" t="s">
        <v>236</v>
      </c>
      <c r="H78" s="24" t="s">
        <v>191</v>
      </c>
      <c r="I78" s="19" t="s">
        <v>254</v>
      </c>
      <c r="J78" s="37">
        <v>0.010208333333333333</v>
      </c>
      <c r="K78" s="24">
        <v>68</v>
      </c>
      <c r="L78" s="37">
        <v>0.020592592592592593</v>
      </c>
      <c r="M78" s="19">
        <v>59</v>
      </c>
      <c r="N78" s="43">
        <v>0.03102777777777778</v>
      </c>
      <c r="O78" s="15" t="s">
        <v>388</v>
      </c>
      <c r="P78" s="31">
        <f t="shared" si="0"/>
        <v>126.94684315200143</v>
      </c>
      <c r="Q78" s="40"/>
      <c r="R78" s="16"/>
    </row>
    <row r="79" spans="1:18" ht="13.5" customHeight="1">
      <c r="A79" s="12">
        <v>56</v>
      </c>
      <c r="B79" s="13">
        <v>69</v>
      </c>
      <c r="C79" s="13">
        <v>102244</v>
      </c>
      <c r="D79" s="14" t="s">
        <v>75</v>
      </c>
      <c r="E79" s="13">
        <v>1991</v>
      </c>
      <c r="F79" s="13" t="s">
        <v>82</v>
      </c>
      <c r="G79" s="23" t="s">
        <v>233</v>
      </c>
      <c r="H79" s="24" t="s">
        <v>191</v>
      </c>
      <c r="I79" s="19" t="s">
        <v>258</v>
      </c>
      <c r="J79" s="37">
        <v>0.010157407407407408</v>
      </c>
      <c r="K79" s="24">
        <v>62</v>
      </c>
      <c r="L79" s="37">
        <v>0.020609953703703703</v>
      </c>
      <c r="M79" s="19">
        <v>60</v>
      </c>
      <c r="N79" s="43">
        <v>0.03103935185185185</v>
      </c>
      <c r="O79" s="15" t="s">
        <v>389</v>
      </c>
      <c r="P79" s="31">
        <f t="shared" si="0"/>
        <v>127.28109567978603</v>
      </c>
      <c r="Q79" s="40"/>
      <c r="R79" s="16"/>
    </row>
    <row r="80" spans="1:18" ht="13.5" customHeight="1">
      <c r="A80" s="12">
        <v>57</v>
      </c>
      <c r="B80" s="13">
        <v>92</v>
      </c>
      <c r="C80" s="13">
        <v>102912</v>
      </c>
      <c r="D80" s="14" t="s">
        <v>158</v>
      </c>
      <c r="E80" s="13">
        <v>1989</v>
      </c>
      <c r="F80" s="13" t="s">
        <v>104</v>
      </c>
      <c r="G80" s="23" t="s">
        <v>196</v>
      </c>
      <c r="H80" s="24" t="s">
        <v>191</v>
      </c>
      <c r="I80" s="19" t="s">
        <v>95</v>
      </c>
      <c r="J80" s="37">
        <v>0.010072916666666668</v>
      </c>
      <c r="K80" s="24">
        <v>56</v>
      </c>
      <c r="L80" s="37">
        <v>0.02050810185185185</v>
      </c>
      <c r="M80" s="19">
        <v>57</v>
      </c>
      <c r="N80" s="43">
        <v>0.031042824074074077</v>
      </c>
      <c r="O80" s="15" t="s">
        <v>390</v>
      </c>
      <c r="P80" s="31">
        <f t="shared" si="0"/>
        <v>127.38137143812162</v>
      </c>
      <c r="Q80" s="40"/>
      <c r="R80" s="16"/>
    </row>
    <row r="81" spans="1:18" ht="13.5" customHeight="1">
      <c r="A81" s="12">
        <v>58</v>
      </c>
      <c r="B81" s="13">
        <v>67</v>
      </c>
      <c r="C81" s="13">
        <v>102219</v>
      </c>
      <c r="D81" s="14" t="s">
        <v>160</v>
      </c>
      <c r="E81" s="13">
        <v>1989</v>
      </c>
      <c r="F81" s="13" t="s">
        <v>82</v>
      </c>
      <c r="G81" s="23" t="s">
        <v>201</v>
      </c>
      <c r="H81" s="24" t="s">
        <v>191</v>
      </c>
      <c r="I81" s="19" t="s">
        <v>95</v>
      </c>
      <c r="J81" s="37">
        <v>0.010181712962962964</v>
      </c>
      <c r="K81" s="24">
        <v>66</v>
      </c>
      <c r="L81" s="37">
        <v>0.020479166666666666</v>
      </c>
      <c r="M81" s="19">
        <v>53</v>
      </c>
      <c r="N81" s="43">
        <v>0.031071759259259257</v>
      </c>
      <c r="O81" s="15" t="s">
        <v>391</v>
      </c>
      <c r="P81" s="31">
        <f t="shared" si="0"/>
        <v>128.21700275758323</v>
      </c>
      <c r="Q81" s="40"/>
      <c r="R81" s="16"/>
    </row>
    <row r="82" spans="1:18" ht="13.5" customHeight="1">
      <c r="A82" s="12">
        <v>59</v>
      </c>
      <c r="B82" s="13">
        <v>83</v>
      </c>
      <c r="C82" s="13">
        <v>102604</v>
      </c>
      <c r="D82" s="14" t="s">
        <v>269</v>
      </c>
      <c r="E82" s="13">
        <v>1991</v>
      </c>
      <c r="F82" s="13" t="s">
        <v>82</v>
      </c>
      <c r="G82" s="23" t="s">
        <v>203</v>
      </c>
      <c r="H82" s="24" t="s">
        <v>223</v>
      </c>
      <c r="I82" s="19" t="s">
        <v>270</v>
      </c>
      <c r="J82" s="37">
        <v>0.01017824074074074</v>
      </c>
      <c r="K82" s="24">
        <v>65</v>
      </c>
      <c r="L82" s="37">
        <v>0.020745370370370372</v>
      </c>
      <c r="M82" s="19">
        <v>64</v>
      </c>
      <c r="N82" s="43">
        <v>0.031082175925925926</v>
      </c>
      <c r="O82" s="15" t="s">
        <v>392</v>
      </c>
      <c r="P82" s="31">
        <f t="shared" si="0"/>
        <v>128.5178300325896</v>
      </c>
      <c r="Q82" s="40"/>
      <c r="R82" s="16"/>
    </row>
    <row r="83" spans="1:18" ht="13.5" customHeight="1">
      <c r="A83" s="12">
        <v>60</v>
      </c>
      <c r="B83" s="13">
        <v>43</v>
      </c>
      <c r="C83" s="13">
        <v>102117</v>
      </c>
      <c r="D83" s="14" t="s">
        <v>168</v>
      </c>
      <c r="E83" s="13">
        <v>1989</v>
      </c>
      <c r="F83" s="13" t="s">
        <v>82</v>
      </c>
      <c r="G83" s="23" t="s">
        <v>201</v>
      </c>
      <c r="H83" s="24" t="s">
        <v>191</v>
      </c>
      <c r="I83" s="19" t="s">
        <v>95</v>
      </c>
      <c r="J83" s="37">
        <v>0.009957175925925927</v>
      </c>
      <c r="K83" s="24">
        <v>50</v>
      </c>
      <c r="L83" s="37">
        <v>0.020572916666666666</v>
      </c>
      <c r="M83" s="19">
        <v>58</v>
      </c>
      <c r="N83" s="43">
        <v>0.031090277777777783</v>
      </c>
      <c r="O83" s="15" t="s">
        <v>393</v>
      </c>
      <c r="P83" s="31">
        <f t="shared" si="0"/>
        <v>128.75180680203897</v>
      </c>
      <c r="Q83" s="40"/>
      <c r="R83" s="16"/>
    </row>
    <row r="84" spans="1:18" ht="13.5" customHeight="1">
      <c r="A84" s="12">
        <v>61</v>
      </c>
      <c r="B84" s="13">
        <v>61</v>
      </c>
      <c r="C84" s="13">
        <v>101823</v>
      </c>
      <c r="D84" s="14" t="s">
        <v>49</v>
      </c>
      <c r="E84" s="13">
        <v>1985</v>
      </c>
      <c r="F84" s="13" t="s">
        <v>80</v>
      </c>
      <c r="G84" s="23" t="s">
        <v>255</v>
      </c>
      <c r="H84" s="24" t="s">
        <v>223</v>
      </c>
      <c r="I84" s="19" t="s">
        <v>106</v>
      </c>
      <c r="J84" s="37">
        <v>0.009869212962962963</v>
      </c>
      <c r="K84" s="24">
        <v>38</v>
      </c>
      <c r="L84" s="37">
        <v>0.020354166666666666</v>
      </c>
      <c r="M84" s="19">
        <v>49</v>
      </c>
      <c r="N84" s="43">
        <v>0.031099537037037037</v>
      </c>
      <c r="O84" s="15" t="s">
        <v>394</v>
      </c>
      <c r="P84" s="31">
        <f t="shared" si="0"/>
        <v>129.01920882426677</v>
      </c>
      <c r="Q84" s="40"/>
      <c r="R84" s="16"/>
    </row>
    <row r="85" spans="1:18" ht="13.5" customHeight="1">
      <c r="A85" s="12">
        <v>62</v>
      </c>
      <c r="B85" s="13">
        <v>54</v>
      </c>
      <c r="C85" s="13">
        <v>100454</v>
      </c>
      <c r="D85" s="14" t="s">
        <v>48</v>
      </c>
      <c r="E85" s="13">
        <v>1987</v>
      </c>
      <c r="F85" s="13" t="s">
        <v>104</v>
      </c>
      <c r="G85" s="23" t="s">
        <v>213</v>
      </c>
      <c r="H85" s="24" t="s">
        <v>191</v>
      </c>
      <c r="I85" s="19" t="s">
        <v>95</v>
      </c>
      <c r="J85" s="37">
        <v>0.009936342592592592</v>
      </c>
      <c r="K85" s="24">
        <v>47</v>
      </c>
      <c r="L85" s="37">
        <v>0.02039351851851852</v>
      </c>
      <c r="M85" s="19">
        <v>50</v>
      </c>
      <c r="N85" s="43">
        <v>0.031116898148148147</v>
      </c>
      <c r="O85" s="15" t="s">
        <v>395</v>
      </c>
      <c r="P85" s="31">
        <f t="shared" si="0"/>
        <v>129.52058761594378</v>
      </c>
      <c r="Q85" s="40"/>
      <c r="R85" s="16"/>
    </row>
    <row r="86" spans="1:18" ht="13.5" customHeight="1">
      <c r="A86" s="12">
        <v>63</v>
      </c>
      <c r="B86" s="13">
        <v>7</v>
      </c>
      <c r="C86" s="13">
        <v>100288</v>
      </c>
      <c r="D86" s="14" t="s">
        <v>198</v>
      </c>
      <c r="E86" s="13">
        <v>1984</v>
      </c>
      <c r="F86" s="13" t="s">
        <v>80</v>
      </c>
      <c r="G86" s="23" t="s">
        <v>194</v>
      </c>
      <c r="H86" s="24" t="s">
        <v>191</v>
      </c>
      <c r="I86" s="19" t="s">
        <v>199</v>
      </c>
      <c r="J86" s="37">
        <v>0.010021990740740741</v>
      </c>
      <c r="K86" s="24">
        <v>53</v>
      </c>
      <c r="L86" s="37">
        <v>0.02061226851851852</v>
      </c>
      <c r="M86" s="19">
        <v>61</v>
      </c>
      <c r="N86" s="43">
        <v>0.031163194444444445</v>
      </c>
      <c r="O86" s="15" t="s">
        <v>396</v>
      </c>
      <c r="P86" s="31">
        <f t="shared" si="0"/>
        <v>130.85759772708272</v>
      </c>
      <c r="Q86" s="40"/>
      <c r="R86" s="16"/>
    </row>
    <row r="87" spans="1:18" ht="13.5" customHeight="1">
      <c r="A87" s="12">
        <v>64</v>
      </c>
      <c r="B87" s="13">
        <v>53</v>
      </c>
      <c r="C87" s="13">
        <v>101554</v>
      </c>
      <c r="D87" s="14" t="s">
        <v>112</v>
      </c>
      <c r="E87" s="13">
        <v>1983</v>
      </c>
      <c r="F87" s="13" t="s">
        <v>80</v>
      </c>
      <c r="G87" s="23" t="s">
        <v>241</v>
      </c>
      <c r="H87" s="24" t="s">
        <v>191</v>
      </c>
      <c r="I87" s="19" t="s">
        <v>95</v>
      </c>
      <c r="J87" s="37">
        <v>0.01029050925925926</v>
      </c>
      <c r="K87" s="24">
        <v>74</v>
      </c>
      <c r="L87" s="37">
        <v>0.02069560185185185</v>
      </c>
      <c r="M87" s="19">
        <v>63</v>
      </c>
      <c r="N87" s="43">
        <v>0.03118287037037037</v>
      </c>
      <c r="O87" s="15" t="s">
        <v>397</v>
      </c>
      <c r="P87" s="31">
        <f t="shared" si="0"/>
        <v>131.4258270243169</v>
      </c>
      <c r="Q87" s="40"/>
      <c r="R87" s="16"/>
    </row>
    <row r="88" spans="1:18" ht="13.5" customHeight="1">
      <c r="A88" s="12">
        <v>65</v>
      </c>
      <c r="B88" s="13">
        <v>91</v>
      </c>
      <c r="C88" s="13">
        <v>102660</v>
      </c>
      <c r="D88" s="14" t="s">
        <v>162</v>
      </c>
      <c r="E88" s="13">
        <v>1992</v>
      </c>
      <c r="F88" s="13" t="s">
        <v>104</v>
      </c>
      <c r="G88" s="23" t="s">
        <v>196</v>
      </c>
      <c r="H88" s="24" t="s">
        <v>191</v>
      </c>
      <c r="I88" s="19" t="s">
        <v>95</v>
      </c>
      <c r="J88" s="37">
        <v>0.010424768518518519</v>
      </c>
      <c r="K88" s="24">
        <v>84</v>
      </c>
      <c r="L88" s="37">
        <v>0.020864583333333336</v>
      </c>
      <c r="M88" s="19">
        <v>69</v>
      </c>
      <c r="N88" s="43">
        <v>0.03125578703703704</v>
      </c>
      <c r="O88" s="15" t="s">
        <v>398</v>
      </c>
      <c r="P88" s="31">
        <f aca="true" t="shared" si="1" ref="P88:P123">S$31+((N88/N$24)-1)*S$34</f>
        <v>133.53161794936082</v>
      </c>
      <c r="Q88" s="40"/>
      <c r="R88" s="16"/>
    </row>
    <row r="89" spans="1:18" ht="13.5" customHeight="1">
      <c r="A89" s="12">
        <v>66</v>
      </c>
      <c r="B89" s="13">
        <v>87</v>
      </c>
      <c r="C89" s="13">
        <v>102928</v>
      </c>
      <c r="D89" s="14" t="s">
        <v>272</v>
      </c>
      <c r="E89" s="13">
        <v>1991</v>
      </c>
      <c r="F89" s="13" t="s">
        <v>82</v>
      </c>
      <c r="G89" s="23" t="s">
        <v>203</v>
      </c>
      <c r="H89" s="24" t="s">
        <v>191</v>
      </c>
      <c r="I89" s="19" t="s">
        <v>95</v>
      </c>
      <c r="J89" s="37">
        <v>0.010292824074074074</v>
      </c>
      <c r="K89" s="24">
        <v>75</v>
      </c>
      <c r="L89" s="37">
        <v>0.020847222222222222</v>
      </c>
      <c r="M89" s="19">
        <v>67</v>
      </c>
      <c r="N89" s="43">
        <v>0.031378472222222224</v>
      </c>
      <c r="O89" s="15" t="s">
        <v>399</v>
      </c>
      <c r="P89" s="31">
        <f t="shared" si="1"/>
        <v>137.07469474387912</v>
      </c>
      <c r="Q89" s="40"/>
      <c r="R89" s="16"/>
    </row>
    <row r="90" spans="1:18" ht="13.5" customHeight="1">
      <c r="A90" s="12">
        <v>67</v>
      </c>
      <c r="B90" s="13">
        <v>84</v>
      </c>
      <c r="C90" s="13">
        <v>100920</v>
      </c>
      <c r="D90" s="14" t="s">
        <v>117</v>
      </c>
      <c r="E90" s="13">
        <v>1974</v>
      </c>
      <c r="F90" s="13" t="s">
        <v>80</v>
      </c>
      <c r="G90" s="23" t="s">
        <v>213</v>
      </c>
      <c r="H90" s="24" t="s">
        <v>191</v>
      </c>
      <c r="I90" s="19" t="s">
        <v>95</v>
      </c>
      <c r="J90" s="37">
        <v>0.010252314814814815</v>
      </c>
      <c r="K90" s="24">
        <v>72</v>
      </c>
      <c r="L90" s="37">
        <v>0.020850694444444443</v>
      </c>
      <c r="M90" s="19">
        <v>68</v>
      </c>
      <c r="N90" s="43">
        <v>0.03148263888888889</v>
      </c>
      <c r="O90" s="15" t="s">
        <v>400</v>
      </c>
      <c r="P90" s="31">
        <f t="shared" si="1"/>
        <v>140.08296749394182</v>
      </c>
      <c r="Q90" s="40"/>
      <c r="R90" s="16"/>
    </row>
    <row r="91" spans="1:18" ht="13.5" customHeight="1">
      <c r="A91" s="12">
        <v>68</v>
      </c>
      <c r="B91" s="13">
        <v>86</v>
      </c>
      <c r="C91" s="13">
        <v>102573</v>
      </c>
      <c r="D91" s="14" t="s">
        <v>161</v>
      </c>
      <c r="E91" s="13">
        <v>1991</v>
      </c>
      <c r="F91" s="13" t="s">
        <v>104</v>
      </c>
      <c r="G91" s="23" t="s">
        <v>196</v>
      </c>
      <c r="H91" s="24" t="s">
        <v>223</v>
      </c>
      <c r="I91" s="19"/>
      <c r="J91" s="37">
        <v>0.010148148148148147</v>
      </c>
      <c r="K91" s="24">
        <v>61</v>
      </c>
      <c r="L91" s="37">
        <v>0.020826388888888887</v>
      </c>
      <c r="M91" s="19">
        <v>66</v>
      </c>
      <c r="N91" s="43">
        <v>0.03154861111111111</v>
      </c>
      <c r="O91" s="15" t="s">
        <v>401</v>
      </c>
      <c r="P91" s="31">
        <f t="shared" si="1"/>
        <v>141.98820690231457</v>
      </c>
      <c r="Q91" s="40"/>
      <c r="R91" s="16"/>
    </row>
    <row r="92" spans="1:18" ht="13.5" customHeight="1">
      <c r="A92" s="12">
        <v>69</v>
      </c>
      <c r="B92" s="13">
        <v>82</v>
      </c>
      <c r="C92" s="13">
        <v>102579</v>
      </c>
      <c r="D92" s="14" t="s">
        <v>268</v>
      </c>
      <c r="E92" s="13">
        <v>1991</v>
      </c>
      <c r="F92" s="13" t="s">
        <v>104</v>
      </c>
      <c r="G92" s="23" t="s">
        <v>267</v>
      </c>
      <c r="H92" s="24" t="s">
        <v>223</v>
      </c>
      <c r="I92" s="19"/>
      <c r="J92" s="37">
        <v>0.010421296296296297</v>
      </c>
      <c r="K92" s="24">
        <v>83</v>
      </c>
      <c r="L92" s="37">
        <v>0.020964120370370373</v>
      </c>
      <c r="M92" s="19">
        <v>73</v>
      </c>
      <c r="N92" s="43">
        <v>0.03155671296296297</v>
      </c>
      <c r="O92" s="15" t="s">
        <v>402</v>
      </c>
      <c r="P92" s="31">
        <f t="shared" si="1"/>
        <v>142.22218367176416</v>
      </c>
      <c r="Q92" s="40"/>
      <c r="R92" s="16"/>
    </row>
    <row r="93" spans="1:18" ht="13.5" customHeight="1">
      <c r="A93" s="12">
        <v>70</v>
      </c>
      <c r="B93" s="13">
        <v>73</v>
      </c>
      <c r="C93" s="13">
        <v>102747</v>
      </c>
      <c r="D93" s="14" t="s">
        <v>73</v>
      </c>
      <c r="E93" s="13">
        <v>1990</v>
      </c>
      <c r="F93" s="13" t="s">
        <v>104</v>
      </c>
      <c r="G93" s="23" t="s">
        <v>248</v>
      </c>
      <c r="H93" s="24" t="s">
        <v>191</v>
      </c>
      <c r="I93" s="19" t="s">
        <v>95</v>
      </c>
      <c r="J93" s="37">
        <v>0.010239583333333333</v>
      </c>
      <c r="K93" s="24">
        <v>71</v>
      </c>
      <c r="L93" s="37">
        <v>0.020935185185185185</v>
      </c>
      <c r="M93" s="19">
        <v>72</v>
      </c>
      <c r="N93" s="43">
        <v>0.03159953703703704</v>
      </c>
      <c r="O93" s="15" t="s">
        <v>403</v>
      </c>
      <c r="P93" s="31">
        <f t="shared" si="1"/>
        <v>143.45891802456754</v>
      </c>
      <c r="Q93" s="40"/>
      <c r="R93" s="16"/>
    </row>
    <row r="94" spans="1:18" ht="13.5" customHeight="1">
      <c r="A94" s="12">
        <v>71</v>
      </c>
      <c r="B94" s="13">
        <v>93</v>
      </c>
      <c r="C94" s="13">
        <v>102965</v>
      </c>
      <c r="D94" s="14" t="s">
        <v>79</v>
      </c>
      <c r="E94" s="13">
        <v>1991</v>
      </c>
      <c r="F94" s="13" t="s">
        <v>104</v>
      </c>
      <c r="G94" s="23" t="s">
        <v>267</v>
      </c>
      <c r="H94" s="24" t="s">
        <v>191</v>
      </c>
      <c r="I94" s="19" t="s">
        <v>95</v>
      </c>
      <c r="J94" s="37">
        <v>0.010172453703703703</v>
      </c>
      <c r="K94" s="24">
        <v>64</v>
      </c>
      <c r="L94" s="37">
        <v>0.020752314814814814</v>
      </c>
      <c r="M94" s="19">
        <v>65</v>
      </c>
      <c r="N94" s="43">
        <v>0.03164583333333333</v>
      </c>
      <c r="O94" s="15" t="s">
        <v>404</v>
      </c>
      <c r="P94" s="31">
        <f t="shared" si="1"/>
        <v>144.79592813570648</v>
      </c>
      <c r="Q94" s="40"/>
      <c r="R94" s="16"/>
    </row>
    <row r="95" spans="1:18" ht="13.5" customHeight="1">
      <c r="A95" s="12">
        <v>72</v>
      </c>
      <c r="B95" s="13">
        <v>89</v>
      </c>
      <c r="C95" s="13">
        <v>102659</v>
      </c>
      <c r="D95" s="14" t="s">
        <v>110</v>
      </c>
      <c r="E95" s="13">
        <v>1991</v>
      </c>
      <c r="F95" s="13" t="s">
        <v>104</v>
      </c>
      <c r="G95" s="23" t="s">
        <v>196</v>
      </c>
      <c r="H95" s="24" t="s">
        <v>191</v>
      </c>
      <c r="I95" s="19" t="s">
        <v>95</v>
      </c>
      <c r="J95" s="37">
        <v>0.010364583333333333</v>
      </c>
      <c r="K95" s="24">
        <v>81</v>
      </c>
      <c r="L95" s="37">
        <v>0.021081018518518516</v>
      </c>
      <c r="M95" s="19">
        <v>78</v>
      </c>
      <c r="N95" s="43">
        <v>0.03165972222222222</v>
      </c>
      <c r="O95" s="15" t="s">
        <v>405</v>
      </c>
      <c r="P95" s="31">
        <f t="shared" si="1"/>
        <v>145.19703116904807</v>
      </c>
      <c r="Q95" s="40"/>
      <c r="R95" s="16"/>
    </row>
    <row r="96" spans="1:18" ht="13.5" customHeight="1">
      <c r="A96" s="12">
        <v>73</v>
      </c>
      <c r="B96" s="13">
        <v>95</v>
      </c>
      <c r="C96" s="13">
        <v>100932</v>
      </c>
      <c r="D96" s="14" t="s">
        <v>52</v>
      </c>
      <c r="E96" s="13">
        <v>1986</v>
      </c>
      <c r="F96" s="13" t="s">
        <v>82</v>
      </c>
      <c r="G96" s="23" t="s">
        <v>213</v>
      </c>
      <c r="H96" s="24" t="s">
        <v>191</v>
      </c>
      <c r="I96" s="19" t="s">
        <v>95</v>
      </c>
      <c r="J96" s="37">
        <v>0.010211805555555556</v>
      </c>
      <c r="K96" s="24">
        <v>69</v>
      </c>
      <c r="L96" s="37">
        <v>0.020892361111111115</v>
      </c>
      <c r="M96" s="19">
        <v>71</v>
      </c>
      <c r="N96" s="43">
        <v>0.03167476851851852</v>
      </c>
      <c r="O96" s="15" t="s">
        <v>406</v>
      </c>
      <c r="P96" s="31">
        <f t="shared" si="1"/>
        <v>145.63155945516826</v>
      </c>
      <c r="Q96" s="40"/>
      <c r="R96" s="16"/>
    </row>
    <row r="97" spans="1:18" ht="13.5" customHeight="1">
      <c r="A97" s="12">
        <v>74</v>
      </c>
      <c r="B97" s="13">
        <v>102</v>
      </c>
      <c r="C97" s="13">
        <v>103126</v>
      </c>
      <c r="D97" s="14" t="s">
        <v>284</v>
      </c>
      <c r="E97" s="13">
        <v>1971</v>
      </c>
      <c r="F97" s="13" t="s">
        <v>82</v>
      </c>
      <c r="G97" s="23" t="s">
        <v>213</v>
      </c>
      <c r="H97" s="24"/>
      <c r="I97" s="19"/>
      <c r="J97" s="37">
        <v>0.010518518518518517</v>
      </c>
      <c r="K97" s="24">
        <v>90</v>
      </c>
      <c r="L97" s="37">
        <v>0.020986111111111108</v>
      </c>
      <c r="M97" s="19">
        <v>75</v>
      </c>
      <c r="N97" s="43">
        <v>0.03169675925925926</v>
      </c>
      <c r="O97" s="15" t="s">
        <v>407</v>
      </c>
      <c r="P97" s="31">
        <f t="shared" si="1"/>
        <v>146.26663925795924</v>
      </c>
      <c r="Q97" s="40"/>
      <c r="R97" s="16"/>
    </row>
    <row r="98" spans="1:18" ht="13.5" customHeight="1">
      <c r="A98" s="12">
        <v>75</v>
      </c>
      <c r="B98" s="13">
        <v>45</v>
      </c>
      <c r="C98" s="13">
        <v>102147</v>
      </c>
      <c r="D98" s="14" t="s">
        <v>239</v>
      </c>
      <c r="E98" s="13">
        <v>1989</v>
      </c>
      <c r="F98" s="13" t="s">
        <v>82</v>
      </c>
      <c r="G98" s="23" t="s">
        <v>240</v>
      </c>
      <c r="H98" s="24" t="s">
        <v>191</v>
      </c>
      <c r="I98" s="19" t="s">
        <v>95</v>
      </c>
      <c r="J98" s="37">
        <v>0.010059027777777778</v>
      </c>
      <c r="K98" s="24">
        <v>55</v>
      </c>
      <c r="L98" s="37">
        <v>0.020965277777777777</v>
      </c>
      <c r="M98" s="19">
        <v>74</v>
      </c>
      <c r="N98" s="43">
        <v>0.03188425925925926</v>
      </c>
      <c r="O98" s="15" t="s">
        <v>408</v>
      </c>
      <c r="P98" s="31">
        <f t="shared" si="1"/>
        <v>151.68153020807208</v>
      </c>
      <c r="Q98" s="40"/>
      <c r="R98" s="16"/>
    </row>
    <row r="99" spans="1:18" ht="13.5" customHeight="1">
      <c r="A99" s="12">
        <v>76</v>
      </c>
      <c r="B99" s="13">
        <v>49</v>
      </c>
      <c r="C99" s="13">
        <v>100590</v>
      </c>
      <c r="D99" s="14" t="s">
        <v>69</v>
      </c>
      <c r="E99" s="13">
        <v>1987</v>
      </c>
      <c r="F99" s="13" t="s">
        <v>82</v>
      </c>
      <c r="G99" s="23" t="s">
        <v>233</v>
      </c>
      <c r="H99" s="24" t="s">
        <v>191</v>
      </c>
      <c r="I99" s="19" t="s">
        <v>234</v>
      </c>
      <c r="J99" s="37">
        <v>0.010304398148148148</v>
      </c>
      <c r="K99" s="24">
        <v>76</v>
      </c>
      <c r="L99" s="37">
        <v>0.021091435185185182</v>
      </c>
      <c r="M99" s="19">
        <v>79</v>
      </c>
      <c r="N99" s="43">
        <v>0.03189351851851852</v>
      </c>
      <c r="O99" s="15" t="s">
        <v>409</v>
      </c>
      <c r="P99" s="31">
        <f t="shared" si="1"/>
        <v>151.94893223030004</v>
      </c>
      <c r="Q99" s="40"/>
      <c r="R99" s="16"/>
    </row>
    <row r="100" spans="1:18" ht="13.5" customHeight="1">
      <c r="A100" s="12">
        <v>77</v>
      </c>
      <c r="B100" s="13">
        <v>56</v>
      </c>
      <c r="C100" s="13">
        <v>102476</v>
      </c>
      <c r="D100" s="14" t="s">
        <v>247</v>
      </c>
      <c r="E100" s="13">
        <v>1989</v>
      </c>
      <c r="F100" s="13" t="s">
        <v>82</v>
      </c>
      <c r="G100" s="23" t="s">
        <v>240</v>
      </c>
      <c r="H100" s="24" t="s">
        <v>191</v>
      </c>
      <c r="I100" s="19" t="s">
        <v>95</v>
      </c>
      <c r="J100" s="37">
        <v>0.010145833333333333</v>
      </c>
      <c r="K100" s="24">
        <v>60</v>
      </c>
      <c r="L100" s="37">
        <v>0.021024305555555553</v>
      </c>
      <c r="M100" s="19">
        <v>76</v>
      </c>
      <c r="N100" s="43">
        <v>0.03189583333333333</v>
      </c>
      <c r="O100" s="15" t="s">
        <v>410</v>
      </c>
      <c r="P100" s="31">
        <f t="shared" si="1"/>
        <v>152.01578273585687</v>
      </c>
      <c r="Q100" s="40"/>
      <c r="R100" s="16"/>
    </row>
    <row r="101" spans="1:18" ht="13.5" customHeight="1">
      <c r="A101" s="12">
        <v>78</v>
      </c>
      <c r="B101" s="13">
        <v>68</v>
      </c>
      <c r="C101" s="13">
        <v>101993</v>
      </c>
      <c r="D101" s="14" t="s">
        <v>116</v>
      </c>
      <c r="E101" s="13">
        <v>1989</v>
      </c>
      <c r="F101" s="13" t="s">
        <v>82</v>
      </c>
      <c r="G101" s="23" t="s">
        <v>192</v>
      </c>
      <c r="H101" s="24" t="s">
        <v>191</v>
      </c>
      <c r="I101" s="19" t="s">
        <v>95</v>
      </c>
      <c r="J101" s="37">
        <v>0.010225694444444445</v>
      </c>
      <c r="K101" s="24">
        <v>70</v>
      </c>
      <c r="L101" s="37">
        <v>0.02107638888888889</v>
      </c>
      <c r="M101" s="19">
        <v>77</v>
      </c>
      <c r="N101" s="43">
        <v>0.031906250000000004</v>
      </c>
      <c r="O101" s="15" t="s">
        <v>411</v>
      </c>
      <c r="P101" s="31">
        <f t="shared" si="1"/>
        <v>152.31661001086323</v>
      </c>
      <c r="Q101" s="40"/>
      <c r="R101" s="16"/>
    </row>
    <row r="102" spans="1:18" ht="13.5" customHeight="1">
      <c r="A102" s="12">
        <v>79</v>
      </c>
      <c r="B102" s="13">
        <v>72</v>
      </c>
      <c r="C102" s="13">
        <v>102220</v>
      </c>
      <c r="D102" s="14" t="s">
        <v>260</v>
      </c>
      <c r="E102" s="13">
        <v>1989</v>
      </c>
      <c r="F102" s="13" t="s">
        <v>104</v>
      </c>
      <c r="G102" s="23" t="s">
        <v>213</v>
      </c>
      <c r="H102" s="24" t="s">
        <v>191</v>
      </c>
      <c r="I102" s="19" t="s">
        <v>95</v>
      </c>
      <c r="J102" s="37">
        <v>0.010287037037037037</v>
      </c>
      <c r="K102" s="24">
        <v>73</v>
      </c>
      <c r="L102" s="37">
        <v>0.02119675925925926</v>
      </c>
      <c r="M102" s="19">
        <v>80</v>
      </c>
      <c r="N102" s="43">
        <v>0.031975694444444445</v>
      </c>
      <c r="O102" s="15" t="s">
        <v>412</v>
      </c>
      <c r="P102" s="31">
        <f t="shared" si="1"/>
        <v>154.3221251775716</v>
      </c>
      <c r="Q102" s="40"/>
      <c r="R102" s="16"/>
    </row>
    <row r="103" spans="1:18" ht="13.5" customHeight="1">
      <c r="A103" s="12">
        <v>80</v>
      </c>
      <c r="B103" s="13">
        <v>90</v>
      </c>
      <c r="C103" s="13">
        <v>102021</v>
      </c>
      <c r="D103" s="14" t="s">
        <v>274</v>
      </c>
      <c r="E103" s="13">
        <v>1988</v>
      </c>
      <c r="F103" s="13" t="s">
        <v>104</v>
      </c>
      <c r="G103" s="23" t="s">
        <v>213</v>
      </c>
      <c r="H103" s="24" t="s">
        <v>191</v>
      </c>
      <c r="I103" s="19" t="s">
        <v>275</v>
      </c>
      <c r="J103" s="37">
        <v>0.010478009259259258</v>
      </c>
      <c r="K103" s="24">
        <v>87</v>
      </c>
      <c r="L103" s="37">
        <v>0.02142939814814815</v>
      </c>
      <c r="M103" s="19">
        <v>84</v>
      </c>
      <c r="N103" s="43">
        <v>0.03211805555555556</v>
      </c>
      <c r="O103" s="15" t="s">
        <v>413</v>
      </c>
      <c r="P103" s="31">
        <f t="shared" si="1"/>
        <v>158.43343126932405</v>
      </c>
      <c r="Q103" s="40"/>
      <c r="R103" s="16"/>
    </row>
    <row r="104" spans="1:18" ht="13.5" customHeight="1">
      <c r="A104" s="12">
        <v>81</v>
      </c>
      <c r="B104" s="13">
        <v>103</v>
      </c>
      <c r="C104" s="13">
        <v>103131</v>
      </c>
      <c r="D104" s="14" t="s">
        <v>285</v>
      </c>
      <c r="E104" s="13">
        <v>1972</v>
      </c>
      <c r="F104" s="13" t="s">
        <v>80</v>
      </c>
      <c r="G104" s="23" t="s">
        <v>281</v>
      </c>
      <c r="H104" s="24"/>
      <c r="I104" s="19"/>
      <c r="J104" s="37">
        <v>0.01040162037037037</v>
      </c>
      <c r="K104" s="24">
        <v>82</v>
      </c>
      <c r="L104" s="37">
        <v>0.021219907407407406</v>
      </c>
      <c r="M104" s="19">
        <v>82</v>
      </c>
      <c r="N104" s="43">
        <v>0.03212037037037037</v>
      </c>
      <c r="O104" s="15" t="s">
        <v>414</v>
      </c>
      <c r="P104" s="31">
        <f t="shared" si="1"/>
        <v>158.50028177488085</v>
      </c>
      <c r="Q104" s="40"/>
      <c r="R104" s="16"/>
    </row>
    <row r="105" spans="1:18" ht="13.5" customHeight="1">
      <c r="A105" s="12">
        <v>82</v>
      </c>
      <c r="B105" s="13">
        <v>75</v>
      </c>
      <c r="C105" s="13">
        <v>100914</v>
      </c>
      <c r="D105" s="14" t="s">
        <v>262</v>
      </c>
      <c r="E105" s="13">
        <v>1984</v>
      </c>
      <c r="F105" s="13" t="s">
        <v>104</v>
      </c>
      <c r="G105" s="23" t="s">
        <v>213</v>
      </c>
      <c r="H105" s="24" t="s">
        <v>191</v>
      </c>
      <c r="I105" s="19" t="s">
        <v>95</v>
      </c>
      <c r="J105" s="37">
        <v>0.010357638888888888</v>
      </c>
      <c r="K105" s="24">
        <v>80</v>
      </c>
      <c r="L105" s="37">
        <v>0.020866898148148145</v>
      </c>
      <c r="M105" s="19">
        <v>70</v>
      </c>
      <c r="N105" s="43">
        <v>0.03216666666666667</v>
      </c>
      <c r="O105" s="15" t="s">
        <v>415</v>
      </c>
      <c r="P105" s="31">
        <f t="shared" si="1"/>
        <v>159.83729188601998</v>
      </c>
      <c r="Q105" s="40"/>
      <c r="R105" s="16"/>
    </row>
    <row r="106" spans="1:18" ht="13.5" customHeight="1">
      <c r="A106" s="12">
        <v>83</v>
      </c>
      <c r="B106" s="13">
        <v>71</v>
      </c>
      <c r="C106" s="13">
        <v>102748</v>
      </c>
      <c r="D106" s="14" t="s">
        <v>74</v>
      </c>
      <c r="E106" s="13">
        <v>1990</v>
      </c>
      <c r="F106" s="13" t="s">
        <v>104</v>
      </c>
      <c r="G106" s="23" t="s">
        <v>248</v>
      </c>
      <c r="H106" s="24" t="s">
        <v>191</v>
      </c>
      <c r="I106" s="19" t="s">
        <v>95</v>
      </c>
      <c r="J106" s="37">
        <v>0.010627314814814813</v>
      </c>
      <c r="K106" s="24">
        <v>92</v>
      </c>
      <c r="L106" s="37">
        <v>0.021532407407407406</v>
      </c>
      <c r="M106" s="19">
        <v>88</v>
      </c>
      <c r="N106" s="43">
        <v>0.03227314814814815</v>
      </c>
      <c r="O106" s="15" t="s">
        <v>416</v>
      </c>
      <c r="P106" s="31">
        <f t="shared" si="1"/>
        <v>162.9124151416395</v>
      </c>
      <c r="Q106" s="40"/>
      <c r="R106" s="16"/>
    </row>
    <row r="107" spans="1:18" ht="13.5" customHeight="1">
      <c r="A107" s="12">
        <v>84</v>
      </c>
      <c r="B107" s="13">
        <v>85</v>
      </c>
      <c r="C107" s="13">
        <v>102885</v>
      </c>
      <c r="D107" s="14" t="s">
        <v>271</v>
      </c>
      <c r="E107" s="13">
        <v>1991</v>
      </c>
      <c r="F107" s="13" t="s">
        <v>104</v>
      </c>
      <c r="G107" s="23" t="s">
        <v>267</v>
      </c>
      <c r="H107" s="24" t="s">
        <v>191</v>
      </c>
      <c r="I107" s="19" t="s">
        <v>95</v>
      </c>
      <c r="J107" s="37">
        <v>0.010505787037037037</v>
      </c>
      <c r="K107" s="24">
        <v>88</v>
      </c>
      <c r="L107" s="37">
        <v>0.021489583333333336</v>
      </c>
      <c r="M107" s="19">
        <v>87</v>
      </c>
      <c r="N107" s="43">
        <v>0.03234837962962963</v>
      </c>
      <c r="O107" s="15" t="s">
        <v>417</v>
      </c>
      <c r="P107" s="31">
        <f t="shared" si="1"/>
        <v>165.08505657224023</v>
      </c>
      <c r="Q107" s="40"/>
      <c r="R107" s="16"/>
    </row>
    <row r="108" spans="1:18" ht="13.5" customHeight="1">
      <c r="A108" s="12">
        <v>85</v>
      </c>
      <c r="B108" s="13">
        <v>70</v>
      </c>
      <c r="C108" s="13">
        <v>102776</v>
      </c>
      <c r="D108" s="14" t="s">
        <v>259</v>
      </c>
      <c r="E108" s="13">
        <v>1990</v>
      </c>
      <c r="F108" s="13" t="s">
        <v>104</v>
      </c>
      <c r="G108" s="23" t="s">
        <v>190</v>
      </c>
      <c r="H108" s="24" t="s">
        <v>191</v>
      </c>
      <c r="I108" s="19" t="s">
        <v>95</v>
      </c>
      <c r="J108" s="37">
        <v>0.010310185185185184</v>
      </c>
      <c r="K108" s="24">
        <v>77</v>
      </c>
      <c r="L108" s="37">
        <v>0.021363425925925925</v>
      </c>
      <c r="M108" s="19">
        <v>83</v>
      </c>
      <c r="N108" s="43">
        <v>0.03244791666666667</v>
      </c>
      <c r="O108" s="15" t="s">
        <v>418</v>
      </c>
      <c r="P108" s="31">
        <f t="shared" si="1"/>
        <v>167.95962831118914</v>
      </c>
      <c r="Q108" s="40"/>
      <c r="R108" s="16"/>
    </row>
    <row r="109" spans="1:18" ht="13.5" customHeight="1">
      <c r="A109" s="12">
        <v>86</v>
      </c>
      <c r="B109" s="13">
        <v>78</v>
      </c>
      <c r="C109" s="13">
        <v>100315</v>
      </c>
      <c r="D109" s="14" t="s">
        <v>264</v>
      </c>
      <c r="E109" s="13">
        <v>1984</v>
      </c>
      <c r="F109" s="13" t="s">
        <v>80</v>
      </c>
      <c r="G109" s="23" t="s">
        <v>213</v>
      </c>
      <c r="H109" s="24" t="s">
        <v>191</v>
      </c>
      <c r="I109" s="19" t="s">
        <v>265</v>
      </c>
      <c r="J109" s="37">
        <v>0.010506944444444445</v>
      </c>
      <c r="K109" s="24">
        <v>89</v>
      </c>
      <c r="L109" s="37">
        <v>0.021452546296296296</v>
      </c>
      <c r="M109" s="19">
        <v>85</v>
      </c>
      <c r="N109" s="43">
        <v>0.032449074074074075</v>
      </c>
      <c r="O109" s="15" t="s">
        <v>419</v>
      </c>
      <c r="P109" s="31">
        <f t="shared" si="1"/>
        <v>167.99305356396755</v>
      </c>
      <c r="Q109" s="40"/>
      <c r="R109" s="16"/>
    </row>
    <row r="110" spans="1:18" ht="13.5" customHeight="1">
      <c r="A110" s="12">
        <v>87</v>
      </c>
      <c r="B110" s="13">
        <v>77</v>
      </c>
      <c r="C110" s="13">
        <v>102477</v>
      </c>
      <c r="D110" s="14" t="s">
        <v>114</v>
      </c>
      <c r="E110" s="13">
        <v>1986</v>
      </c>
      <c r="F110" s="13" t="s">
        <v>82</v>
      </c>
      <c r="G110" s="23" t="s">
        <v>241</v>
      </c>
      <c r="H110" s="24" t="s">
        <v>191</v>
      </c>
      <c r="I110" s="19" t="s">
        <v>95</v>
      </c>
      <c r="J110" s="37">
        <v>0.010738425925925927</v>
      </c>
      <c r="K110" s="24">
        <v>95</v>
      </c>
      <c r="L110" s="37">
        <v>0.021605324074074075</v>
      </c>
      <c r="M110" s="19">
        <v>89</v>
      </c>
      <c r="N110" s="43">
        <v>0.032490740740740744</v>
      </c>
      <c r="O110" s="15" t="s">
        <v>420</v>
      </c>
      <c r="P110" s="31">
        <f t="shared" si="1"/>
        <v>169.1963626639927</v>
      </c>
      <c r="Q110" s="40"/>
      <c r="R110" s="16"/>
    </row>
    <row r="111" spans="1:18" ht="13.5" customHeight="1">
      <c r="A111" s="12">
        <v>88</v>
      </c>
      <c r="B111" s="13">
        <v>58</v>
      </c>
      <c r="C111" s="13">
        <v>100654</v>
      </c>
      <c r="D111" s="14" t="s">
        <v>249</v>
      </c>
      <c r="E111" s="13">
        <v>1986</v>
      </c>
      <c r="F111" s="13" t="s">
        <v>82</v>
      </c>
      <c r="G111" s="23" t="s">
        <v>250</v>
      </c>
      <c r="H111" s="24" t="s">
        <v>191</v>
      </c>
      <c r="I111" s="19" t="s">
        <v>95</v>
      </c>
      <c r="J111" s="37">
        <v>0.010475694444444445</v>
      </c>
      <c r="K111" s="24">
        <v>86</v>
      </c>
      <c r="L111" s="37">
        <v>0.021750000000000002</v>
      </c>
      <c r="M111" s="19">
        <v>92</v>
      </c>
      <c r="N111" s="43">
        <v>0.03275694444444444</v>
      </c>
      <c r="O111" s="15" t="s">
        <v>421</v>
      </c>
      <c r="P111" s="31">
        <f t="shared" si="1"/>
        <v>176.88417080304166</v>
      </c>
      <c r="Q111" s="40"/>
      <c r="R111" s="16"/>
    </row>
    <row r="112" spans="1:18" ht="13.5" customHeight="1">
      <c r="A112" s="12">
        <v>89</v>
      </c>
      <c r="B112" s="13">
        <v>81</v>
      </c>
      <c r="C112" s="13">
        <v>102964</v>
      </c>
      <c r="D112" s="14" t="s">
        <v>78</v>
      </c>
      <c r="E112" s="13">
        <v>1991</v>
      </c>
      <c r="F112" s="13" t="s">
        <v>104</v>
      </c>
      <c r="G112" s="23" t="s">
        <v>267</v>
      </c>
      <c r="H112" s="24" t="s">
        <v>191</v>
      </c>
      <c r="I112" s="19" t="s">
        <v>95</v>
      </c>
      <c r="J112" s="37">
        <v>0.010603009259259258</v>
      </c>
      <c r="K112" s="24">
        <v>91</v>
      </c>
      <c r="L112" s="37">
        <v>0.02163078703703704</v>
      </c>
      <c r="M112" s="19">
        <v>90</v>
      </c>
      <c r="N112" s="43">
        <v>0.03280092592592593</v>
      </c>
      <c r="O112" s="15" t="s">
        <v>422</v>
      </c>
      <c r="P112" s="31">
        <f t="shared" si="1"/>
        <v>178.15433040862382</v>
      </c>
      <c r="Q112" s="40"/>
      <c r="R112" s="16"/>
    </row>
    <row r="113" spans="1:18" ht="13.5" customHeight="1">
      <c r="A113" s="12">
        <v>90</v>
      </c>
      <c r="B113" s="13">
        <v>98</v>
      </c>
      <c r="C113" s="13">
        <v>103132</v>
      </c>
      <c r="D113" s="14" t="s">
        <v>280</v>
      </c>
      <c r="E113" s="13">
        <v>1984</v>
      </c>
      <c r="F113" s="13" t="s">
        <v>104</v>
      </c>
      <c r="G113" s="23" t="s">
        <v>281</v>
      </c>
      <c r="H113" s="24"/>
      <c r="I113" s="19"/>
      <c r="J113" s="37">
        <v>0.010675925925925927</v>
      </c>
      <c r="K113" s="24">
        <v>94</v>
      </c>
      <c r="L113" s="37">
        <v>0.021663194444444447</v>
      </c>
      <c r="M113" s="19">
        <v>91</v>
      </c>
      <c r="N113" s="43">
        <v>0.033046296296296296</v>
      </c>
      <c r="O113" s="15" t="s">
        <v>423</v>
      </c>
      <c r="P113" s="31">
        <f t="shared" si="1"/>
        <v>185.24048399766022</v>
      </c>
      <c r="Q113" s="40"/>
      <c r="R113" s="16"/>
    </row>
    <row r="114" spans="1:18" ht="13.5" customHeight="1">
      <c r="A114" s="12">
        <v>91</v>
      </c>
      <c r="B114" s="13">
        <v>65</v>
      </c>
      <c r="C114" s="13">
        <v>101790</v>
      </c>
      <c r="D114" s="14" t="s">
        <v>70</v>
      </c>
      <c r="E114" s="13">
        <v>1990</v>
      </c>
      <c r="F114" s="13" t="s">
        <v>104</v>
      </c>
      <c r="G114" s="23" t="s">
        <v>233</v>
      </c>
      <c r="H114" s="24" t="s">
        <v>223</v>
      </c>
      <c r="I114" s="19" t="s">
        <v>257</v>
      </c>
      <c r="J114" s="37">
        <v>0.010202546296296296</v>
      </c>
      <c r="K114" s="24">
        <v>67</v>
      </c>
      <c r="L114" s="37">
        <v>0.021482638888888888</v>
      </c>
      <c r="M114" s="19">
        <v>86</v>
      </c>
      <c r="N114" s="43">
        <v>0.033177083333333336</v>
      </c>
      <c r="O114" s="15" t="s">
        <v>424</v>
      </c>
      <c r="P114" s="31">
        <f t="shared" si="1"/>
        <v>189.01753756162788</v>
      </c>
      <c r="Q114" s="40"/>
      <c r="R114" s="16"/>
    </row>
    <row r="115" spans="1:18" ht="13.5" customHeight="1">
      <c r="A115" s="12">
        <v>92</v>
      </c>
      <c r="B115" s="13">
        <v>96</v>
      </c>
      <c r="C115" s="13">
        <v>103135</v>
      </c>
      <c r="D115" s="14" t="s">
        <v>277</v>
      </c>
      <c r="E115" s="13">
        <v>1991</v>
      </c>
      <c r="F115" s="13" t="s">
        <v>82</v>
      </c>
      <c r="G115" s="23" t="s">
        <v>240</v>
      </c>
      <c r="H115" s="24"/>
      <c r="I115" s="19"/>
      <c r="J115" s="37">
        <v>0.010881944444444444</v>
      </c>
      <c r="K115" s="24">
        <v>96</v>
      </c>
      <c r="L115" s="37">
        <v>0.02232175925925926</v>
      </c>
      <c r="M115" s="19">
        <v>94</v>
      </c>
      <c r="N115" s="43">
        <v>0.03378240740740741</v>
      </c>
      <c r="O115" s="15" t="s">
        <v>425</v>
      </c>
      <c r="P115" s="31">
        <f t="shared" si="1"/>
        <v>206.49894476476973</v>
      </c>
      <c r="Q115" s="40"/>
      <c r="R115" s="16"/>
    </row>
    <row r="116" spans="1:18" ht="13.5" customHeight="1">
      <c r="A116" s="12">
        <v>93</v>
      </c>
      <c r="B116" s="13">
        <v>99</v>
      </c>
      <c r="C116" s="13">
        <v>103130</v>
      </c>
      <c r="D116" s="14" t="s">
        <v>282</v>
      </c>
      <c r="E116" s="13">
        <v>1992</v>
      </c>
      <c r="F116" s="13" t="s">
        <v>104</v>
      </c>
      <c r="G116" s="23" t="s">
        <v>192</v>
      </c>
      <c r="H116" s="24"/>
      <c r="I116" s="19"/>
      <c r="J116" s="37">
        <v>0.010905092592592593</v>
      </c>
      <c r="K116" s="24">
        <v>97</v>
      </c>
      <c r="L116" s="37">
        <v>0.022409722222222223</v>
      </c>
      <c r="M116" s="19">
        <v>95</v>
      </c>
      <c r="N116" s="43">
        <v>0.03392939814814815</v>
      </c>
      <c r="O116" s="15" t="s">
        <v>426</v>
      </c>
      <c r="P116" s="31">
        <f t="shared" si="1"/>
        <v>210.74395186763618</v>
      </c>
      <c r="Q116" s="40"/>
      <c r="R116" s="16"/>
    </row>
    <row r="117" spans="1:18" ht="13.5" customHeight="1">
      <c r="A117" s="12">
        <v>94</v>
      </c>
      <c r="B117" s="13">
        <v>101</v>
      </c>
      <c r="C117" s="13">
        <v>103127</v>
      </c>
      <c r="D117" s="14" t="s">
        <v>440</v>
      </c>
      <c r="E117" s="13">
        <v>1989</v>
      </c>
      <c r="F117" s="13" t="s">
        <v>82</v>
      </c>
      <c r="G117" s="23" t="s">
        <v>213</v>
      </c>
      <c r="H117" s="24"/>
      <c r="I117" s="19" t="s">
        <v>279</v>
      </c>
      <c r="J117" s="37">
        <v>0.010642361111111111</v>
      </c>
      <c r="K117" s="24">
        <v>93</v>
      </c>
      <c r="L117" s="37">
        <v>0.02244675925925926</v>
      </c>
      <c r="M117" s="19">
        <v>96</v>
      </c>
      <c r="N117" s="43">
        <v>0.034305555555555554</v>
      </c>
      <c r="O117" s="15" t="s">
        <v>427</v>
      </c>
      <c r="P117" s="31">
        <f t="shared" si="1"/>
        <v>221.60715902064007</v>
      </c>
      <c r="Q117" s="40"/>
      <c r="R117" s="16"/>
    </row>
    <row r="118" spans="1:18" ht="13.5" customHeight="1">
      <c r="A118" s="12">
        <v>95</v>
      </c>
      <c r="B118" s="13">
        <v>104</v>
      </c>
      <c r="C118" s="13">
        <v>103136</v>
      </c>
      <c r="D118" s="14" t="s">
        <v>286</v>
      </c>
      <c r="E118" s="13">
        <v>1988</v>
      </c>
      <c r="F118" s="13" t="s">
        <v>82</v>
      </c>
      <c r="G118" s="23" t="s">
        <v>213</v>
      </c>
      <c r="H118" s="24"/>
      <c r="I118" s="19" t="s">
        <v>279</v>
      </c>
      <c r="J118" s="37">
        <v>0.01092476851851852</v>
      </c>
      <c r="K118" s="24">
        <v>98</v>
      </c>
      <c r="L118" s="37">
        <v>0.022792824074074073</v>
      </c>
      <c r="M118" s="19">
        <v>97</v>
      </c>
      <c r="N118" s="43">
        <v>0.03437962962962963</v>
      </c>
      <c r="O118" s="15" t="s">
        <v>428</v>
      </c>
      <c r="P118" s="31">
        <f t="shared" si="1"/>
        <v>223.7463751984624</v>
      </c>
      <c r="Q118" s="40"/>
      <c r="R118" s="16"/>
    </row>
    <row r="119" spans="1:18" ht="13.5" customHeight="1">
      <c r="A119" s="12">
        <v>96</v>
      </c>
      <c r="B119" s="13">
        <v>105</v>
      </c>
      <c r="C119" s="13">
        <v>103133</v>
      </c>
      <c r="D119" s="14" t="s">
        <v>287</v>
      </c>
      <c r="E119" s="13">
        <v>1991</v>
      </c>
      <c r="F119" s="13" t="s">
        <v>104</v>
      </c>
      <c r="G119" s="23" t="s">
        <v>192</v>
      </c>
      <c r="H119" s="24"/>
      <c r="I119" s="19"/>
      <c r="J119" s="37">
        <v>0.011155092592592591</v>
      </c>
      <c r="K119" s="24">
        <v>99</v>
      </c>
      <c r="L119" s="37">
        <v>0.022908564814814816</v>
      </c>
      <c r="M119" s="19">
        <v>98</v>
      </c>
      <c r="N119" s="43">
        <v>0.03483449074074074</v>
      </c>
      <c r="O119" s="15" t="s">
        <v>429</v>
      </c>
      <c r="P119" s="31">
        <f t="shared" si="1"/>
        <v>236.8824995404028</v>
      </c>
      <c r="Q119" s="40"/>
      <c r="R119" s="16"/>
    </row>
    <row r="120" spans="1:18" ht="13.5" customHeight="1">
      <c r="A120" s="12">
        <v>97</v>
      </c>
      <c r="B120" s="13">
        <v>76</v>
      </c>
      <c r="C120" s="13">
        <v>102256</v>
      </c>
      <c r="D120" s="14" t="s">
        <v>263</v>
      </c>
      <c r="E120" s="13">
        <v>1990</v>
      </c>
      <c r="F120" s="13" t="s">
        <v>104</v>
      </c>
      <c r="G120" s="23" t="s">
        <v>213</v>
      </c>
      <c r="H120" s="24" t="s">
        <v>191</v>
      </c>
      <c r="I120" s="19" t="s">
        <v>95</v>
      </c>
      <c r="J120" s="37">
        <v>0.011203703703703704</v>
      </c>
      <c r="K120" s="24">
        <v>101</v>
      </c>
      <c r="L120" s="37">
        <v>0.022971064814814816</v>
      </c>
      <c r="M120" s="19">
        <v>99</v>
      </c>
      <c r="N120" s="43">
        <v>0.03498263888888889</v>
      </c>
      <c r="O120" s="15" t="s">
        <v>430</v>
      </c>
      <c r="P120" s="31">
        <f t="shared" si="1"/>
        <v>241.16093189604746</v>
      </c>
      <c r="Q120" s="40"/>
      <c r="R120" s="16"/>
    </row>
    <row r="121" spans="1:18" ht="13.5" customHeight="1">
      <c r="A121" s="12">
        <v>98</v>
      </c>
      <c r="B121" s="13">
        <v>100</v>
      </c>
      <c r="C121" s="13">
        <v>103134</v>
      </c>
      <c r="D121" s="14" t="s">
        <v>283</v>
      </c>
      <c r="E121" s="13">
        <v>1991</v>
      </c>
      <c r="F121" s="13" t="s">
        <v>104</v>
      </c>
      <c r="G121" s="23" t="s">
        <v>213</v>
      </c>
      <c r="H121" s="24"/>
      <c r="I121" s="19"/>
      <c r="J121" s="37">
        <v>0.01118865740740741</v>
      </c>
      <c r="K121" s="24">
        <v>100</v>
      </c>
      <c r="L121" s="37">
        <v>0.02318287037037037</v>
      </c>
      <c r="M121" s="19">
        <v>100</v>
      </c>
      <c r="N121" s="43">
        <v>0.03503587962962963</v>
      </c>
      <c r="O121" s="15" t="s">
        <v>431</v>
      </c>
      <c r="P121" s="31">
        <f t="shared" si="1"/>
        <v>242.69849352385737</v>
      </c>
      <c r="Q121" s="40"/>
      <c r="R121" s="16"/>
    </row>
    <row r="122" spans="1:18" ht="13.5" customHeight="1">
      <c r="A122" s="12">
        <v>99</v>
      </c>
      <c r="B122" s="13">
        <v>97</v>
      </c>
      <c r="C122" s="13">
        <v>103129</v>
      </c>
      <c r="D122" s="14" t="s">
        <v>278</v>
      </c>
      <c r="E122" s="13">
        <v>1990</v>
      </c>
      <c r="F122" s="13" t="s">
        <v>104</v>
      </c>
      <c r="G122" s="23" t="s">
        <v>213</v>
      </c>
      <c r="H122" s="24"/>
      <c r="I122" s="19" t="s">
        <v>279</v>
      </c>
      <c r="J122" s="37">
        <v>0.011450231481481483</v>
      </c>
      <c r="K122" s="24">
        <v>103</v>
      </c>
      <c r="L122" s="37">
        <v>0.02334027777777778</v>
      </c>
      <c r="M122" s="19">
        <v>102</v>
      </c>
      <c r="N122" s="43">
        <v>0.03510069444444445</v>
      </c>
      <c r="O122" s="15" t="s">
        <v>432</v>
      </c>
      <c r="P122" s="31">
        <f t="shared" si="1"/>
        <v>244.57030767945193</v>
      </c>
      <c r="Q122" s="40"/>
      <c r="R122" s="16"/>
    </row>
    <row r="123" spans="1:18" ht="13.5" customHeight="1">
      <c r="A123" s="12">
        <v>100</v>
      </c>
      <c r="B123" s="13">
        <v>79</v>
      </c>
      <c r="C123" s="13">
        <v>103091</v>
      </c>
      <c r="D123" s="14" t="s">
        <v>266</v>
      </c>
      <c r="E123" s="13">
        <v>1988</v>
      </c>
      <c r="F123" s="13" t="s">
        <v>104</v>
      </c>
      <c r="G123" s="23" t="s">
        <v>232</v>
      </c>
      <c r="H123" s="24" t="s">
        <v>191</v>
      </c>
      <c r="I123" s="19" t="s">
        <v>95</v>
      </c>
      <c r="J123" s="37">
        <v>0.01131712962962963</v>
      </c>
      <c r="K123" s="24">
        <v>102</v>
      </c>
      <c r="L123" s="37">
        <v>0.023337962962962963</v>
      </c>
      <c r="M123" s="19">
        <v>101</v>
      </c>
      <c r="N123" s="43">
        <v>0.03513078703703704</v>
      </c>
      <c r="O123" s="15" t="s">
        <v>433</v>
      </c>
      <c r="P123" s="31">
        <f t="shared" si="1"/>
        <v>245.43936425169213</v>
      </c>
      <c r="Q123" s="40"/>
      <c r="R123" s="16"/>
    </row>
    <row r="124" spans="1:18" ht="15">
      <c r="A124" s="107" t="s">
        <v>434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15">
      <c r="A125" s="12"/>
      <c r="B125" s="13">
        <v>51</v>
      </c>
      <c r="C125" s="13">
        <v>101961</v>
      </c>
      <c r="D125" s="14" t="s">
        <v>51</v>
      </c>
      <c r="E125" s="13">
        <v>1985</v>
      </c>
      <c r="F125" s="13" t="s">
        <v>104</v>
      </c>
      <c r="G125" s="23" t="s">
        <v>201</v>
      </c>
      <c r="H125" s="24" t="s">
        <v>191</v>
      </c>
      <c r="I125" s="19" t="s">
        <v>95</v>
      </c>
      <c r="J125" s="19">
        <v>0.010313657407407407</v>
      </c>
      <c r="K125" s="19">
        <v>78</v>
      </c>
      <c r="L125" s="19">
        <v>0.021962962962962962</v>
      </c>
      <c r="M125" s="19">
        <v>93</v>
      </c>
      <c r="N125" s="43"/>
      <c r="O125" s="15"/>
      <c r="P125" s="31"/>
      <c r="Q125" s="40"/>
      <c r="R125" s="16"/>
    </row>
    <row r="126" spans="1:18" ht="15">
      <c r="A126" s="12"/>
      <c r="B126" s="13">
        <v>63</v>
      </c>
      <c r="C126" s="13">
        <v>101235</v>
      </c>
      <c r="D126" s="14" t="s">
        <v>115</v>
      </c>
      <c r="E126" s="13">
        <v>1987</v>
      </c>
      <c r="F126" s="13" t="s">
        <v>82</v>
      </c>
      <c r="G126" s="23" t="s">
        <v>192</v>
      </c>
      <c r="H126" s="24" t="s">
        <v>191</v>
      </c>
      <c r="I126" s="19" t="s">
        <v>95</v>
      </c>
      <c r="J126" s="37">
        <v>0.010315972222222223</v>
      </c>
      <c r="K126" s="24">
        <v>79</v>
      </c>
      <c r="L126" s="37">
        <v>0.021215277777777777</v>
      </c>
      <c r="M126" s="19">
        <v>81</v>
      </c>
      <c r="N126" s="43"/>
      <c r="O126" s="15"/>
      <c r="P126" s="31"/>
      <c r="Q126" s="40"/>
      <c r="R126" s="16"/>
    </row>
    <row r="127" spans="1:18" ht="15">
      <c r="A127" s="12"/>
      <c r="B127" s="13">
        <v>74</v>
      </c>
      <c r="C127" s="13">
        <v>101780</v>
      </c>
      <c r="D127" s="14" t="s">
        <v>72</v>
      </c>
      <c r="E127" s="13">
        <v>1990</v>
      </c>
      <c r="F127" s="13" t="s">
        <v>104</v>
      </c>
      <c r="G127" s="23" t="s">
        <v>261</v>
      </c>
      <c r="H127" s="24" t="s">
        <v>191</v>
      </c>
      <c r="I127" s="19" t="s">
        <v>95</v>
      </c>
      <c r="J127" s="37">
        <v>0.010453703703703703</v>
      </c>
      <c r="K127" s="24">
        <v>85</v>
      </c>
      <c r="L127" s="37"/>
      <c r="M127" s="19" t="s">
        <v>130</v>
      </c>
      <c r="N127" s="43"/>
      <c r="O127" s="15"/>
      <c r="P127" s="31"/>
      <c r="Q127" s="40"/>
      <c r="R127" s="16"/>
    </row>
    <row r="128" spans="1:18" ht="1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1:18" ht="15">
      <c r="A129" s="107" t="s">
        <v>63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15">
      <c r="A130" s="12"/>
      <c r="B130" s="13">
        <v>11</v>
      </c>
      <c r="C130" s="13">
        <v>100107</v>
      </c>
      <c r="D130" s="14" t="s">
        <v>147</v>
      </c>
      <c r="E130" s="13">
        <v>1982</v>
      </c>
      <c r="F130" s="13" t="s">
        <v>80</v>
      </c>
      <c r="G130" s="23" t="s">
        <v>205</v>
      </c>
      <c r="H130" s="24" t="s">
        <v>191</v>
      </c>
      <c r="I130" s="19" t="s">
        <v>206</v>
      </c>
      <c r="J130" s="19"/>
      <c r="K130" s="19" t="s">
        <v>130</v>
      </c>
      <c r="L130" s="19"/>
      <c r="M130" s="19"/>
      <c r="N130" s="43" t="s">
        <v>97</v>
      </c>
      <c r="O130" s="15"/>
      <c r="P130" s="31"/>
      <c r="Q130" s="40"/>
      <c r="R130" s="16"/>
    </row>
    <row r="131" spans="1:18" ht="15">
      <c r="A131" s="12"/>
      <c r="B131" s="13">
        <v>94</v>
      </c>
      <c r="C131" s="13">
        <v>100437</v>
      </c>
      <c r="D131" s="14" t="s">
        <v>276</v>
      </c>
      <c r="E131" s="13">
        <v>1974</v>
      </c>
      <c r="F131" s="13" t="s">
        <v>80</v>
      </c>
      <c r="G131" s="23" t="s">
        <v>232</v>
      </c>
      <c r="H131" s="24" t="s">
        <v>191</v>
      </c>
      <c r="I131" s="19" t="s">
        <v>95</v>
      </c>
      <c r="J131" s="19"/>
      <c r="K131" s="19" t="s">
        <v>130</v>
      </c>
      <c r="L131" s="19"/>
      <c r="M131" s="19"/>
      <c r="N131" s="43" t="s">
        <v>97</v>
      </c>
      <c r="O131" s="15"/>
      <c r="P131" s="31"/>
      <c r="Q131" s="40"/>
      <c r="R131" s="16"/>
    </row>
    <row r="132" spans="1:18" ht="1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1:18" ht="15">
      <c r="A133" s="109" t="s">
        <v>25</v>
      </c>
      <c r="B133" s="109"/>
      <c r="C133" s="109"/>
      <c r="D133" s="91" t="s">
        <v>26</v>
      </c>
      <c r="E133" s="91" t="s">
        <v>27</v>
      </c>
      <c r="F133" s="91"/>
      <c r="G133" s="17" t="s">
        <v>28</v>
      </c>
      <c r="H133" s="91" t="s">
        <v>29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5">
      <c r="A134" s="109"/>
      <c r="B134" s="109"/>
      <c r="C134" s="109"/>
      <c r="D134" s="91"/>
      <c r="E134" s="91"/>
      <c r="F134" s="91"/>
      <c r="G134" s="3" t="s">
        <v>30</v>
      </c>
      <c r="H134" s="3" t="s">
        <v>31</v>
      </c>
      <c r="I134" s="4" t="s">
        <v>32</v>
      </c>
      <c r="J134" s="114" t="s">
        <v>33</v>
      </c>
      <c r="K134" s="115"/>
      <c r="L134" s="115"/>
      <c r="M134" s="115"/>
      <c r="N134" s="116"/>
      <c r="O134" s="92" t="s">
        <v>34</v>
      </c>
      <c r="P134" s="92"/>
      <c r="Q134" s="120" t="s">
        <v>35</v>
      </c>
      <c r="R134" s="121"/>
    </row>
    <row r="135" spans="1:18" ht="15">
      <c r="A135" s="122" t="s">
        <v>144</v>
      </c>
      <c r="B135" s="122"/>
      <c r="C135" s="122"/>
      <c r="D135" s="7" t="s">
        <v>185</v>
      </c>
      <c r="E135" s="123" t="s">
        <v>184</v>
      </c>
      <c r="F135" s="123"/>
      <c r="G135" s="6" t="s">
        <v>183</v>
      </c>
      <c r="H135" s="5">
        <v>105</v>
      </c>
      <c r="I135" s="5">
        <v>103</v>
      </c>
      <c r="J135" s="117">
        <v>2</v>
      </c>
      <c r="K135" s="118"/>
      <c r="L135" s="118"/>
      <c r="M135" s="118"/>
      <c r="N135" s="119"/>
      <c r="O135" s="97">
        <v>3</v>
      </c>
      <c r="P135" s="97"/>
      <c r="Q135" s="117">
        <v>0</v>
      </c>
      <c r="R135" s="119"/>
    </row>
    <row r="136" spans="1:18" ht="1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1:18" ht="15">
      <c r="A137" s="99" t="s">
        <v>36</v>
      </c>
      <c r="B137" s="100"/>
      <c r="C137" s="100"/>
      <c r="D137" s="100"/>
      <c r="E137" s="100"/>
      <c r="F137" s="100"/>
      <c r="G137" s="100"/>
      <c r="H137" s="99" t="s">
        <v>37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1"/>
    </row>
    <row r="138" spans="1:18" ht="46.5" customHeight="1">
      <c r="A138" s="110"/>
      <c r="B138" s="111"/>
      <c r="C138" s="111"/>
      <c r="D138" s="111"/>
      <c r="E138" s="111"/>
      <c r="F138" s="111"/>
      <c r="G138" s="111"/>
      <c r="H138" s="110"/>
      <c r="I138" s="111"/>
      <c r="J138" s="111"/>
      <c r="K138" s="111"/>
      <c r="L138" s="111"/>
      <c r="M138" s="111"/>
      <c r="N138" s="111"/>
      <c r="O138" s="111"/>
      <c r="P138" s="111"/>
      <c r="Q138" s="111"/>
      <c r="R138" s="112"/>
    </row>
    <row r="139" spans="1:18" ht="15">
      <c r="A139" s="113" t="s">
        <v>180</v>
      </c>
      <c r="B139" s="113"/>
      <c r="C139" s="113"/>
      <c r="D139" s="113"/>
      <c r="E139" s="113"/>
      <c r="F139" s="113"/>
      <c r="G139" s="113"/>
      <c r="H139" s="99" t="s">
        <v>182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1"/>
    </row>
  </sheetData>
  <sheetProtection/>
  <mergeCells count="67">
    <mergeCell ref="A5:R5"/>
    <mergeCell ref="A6:R6"/>
    <mergeCell ref="A1:R1"/>
    <mergeCell ref="A2:R2"/>
    <mergeCell ref="A3:R3"/>
    <mergeCell ref="A4:R4"/>
    <mergeCell ref="A12:H12"/>
    <mergeCell ref="A11:R11"/>
    <mergeCell ref="I12:R12"/>
    <mergeCell ref="I13:R13"/>
    <mergeCell ref="A13:H13"/>
    <mergeCell ref="A14:H14"/>
    <mergeCell ref="E20:G20"/>
    <mergeCell ref="A21:D21"/>
    <mergeCell ref="E21:G21"/>
    <mergeCell ref="A124:R124"/>
    <mergeCell ref="A128:R128"/>
    <mergeCell ref="A15:G15"/>
    <mergeCell ref="A16:D16"/>
    <mergeCell ref="E16:G16"/>
    <mergeCell ref="I14:R14"/>
    <mergeCell ref="H15:R15"/>
    <mergeCell ref="A20:D20"/>
    <mergeCell ref="A18:D18"/>
    <mergeCell ref="E18:G18"/>
    <mergeCell ref="A17:D17"/>
    <mergeCell ref="E17:G17"/>
    <mergeCell ref="A19:D19"/>
    <mergeCell ref="E19:G19"/>
    <mergeCell ref="A7:R7"/>
    <mergeCell ref="A8:R8"/>
    <mergeCell ref="A9:R9"/>
    <mergeCell ref="A10:R10"/>
    <mergeCell ref="H21:N21"/>
    <mergeCell ref="O21:R21"/>
    <mergeCell ref="H16:N16"/>
    <mergeCell ref="O16:R16"/>
    <mergeCell ref="H17:N17"/>
    <mergeCell ref="O17:R17"/>
    <mergeCell ref="H18:N18"/>
    <mergeCell ref="O18:R18"/>
    <mergeCell ref="H19:N19"/>
    <mergeCell ref="O19:R19"/>
    <mergeCell ref="H20:N20"/>
    <mergeCell ref="O20:R20"/>
    <mergeCell ref="A22:R22"/>
    <mergeCell ref="A129:R129"/>
    <mergeCell ref="A132:R132"/>
    <mergeCell ref="A133:C134"/>
    <mergeCell ref="D133:D134"/>
    <mergeCell ref="E133:F134"/>
    <mergeCell ref="H133:R133"/>
    <mergeCell ref="J134:N134"/>
    <mergeCell ref="O134:P134"/>
    <mergeCell ref="Q134:R134"/>
    <mergeCell ref="A139:G139"/>
    <mergeCell ref="H139:R139"/>
    <mergeCell ref="A135:C135"/>
    <mergeCell ref="E135:F135"/>
    <mergeCell ref="J135:N135"/>
    <mergeCell ref="O135:P135"/>
    <mergeCell ref="Q135:R135"/>
    <mergeCell ref="A136:R136"/>
    <mergeCell ref="A137:G137"/>
    <mergeCell ref="H137:R137"/>
    <mergeCell ref="A138:G138"/>
    <mergeCell ref="H138:R138"/>
  </mergeCells>
  <printOptions/>
  <pageMargins left="0.2755905511811024" right="0.2755905511811024" top="0.3937007874015748" bottom="0.31496062992125984" header="0" footer="0"/>
  <pageSetup fitToHeight="10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Sony</cp:lastModifiedBy>
  <cp:lastPrinted>2009-12-10T13:05:04Z</cp:lastPrinted>
  <dcterms:created xsi:type="dcterms:W3CDTF">2009-11-22T11:35:27Z</dcterms:created>
  <dcterms:modified xsi:type="dcterms:W3CDTF">2009-12-11T18:33:06Z</dcterms:modified>
  <cp:category/>
  <cp:version/>
  <cp:contentType/>
  <cp:contentStatus/>
</cp:coreProperties>
</file>